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mguser\Desktop\2021年度小中高顕\購入計画表\"/>
    </mc:Choice>
  </mc:AlternateContent>
  <xr:revisionPtr revIDLastSave="0" documentId="13_ncr:1_{C9C20CF6-0657-4556-96B7-5B64218A8693}" xr6:coauthVersionLast="44" xr6:coauthVersionMax="44" xr10:uidLastSave="{00000000-0000-0000-0000-000000000000}"/>
  <bookViews>
    <workbookView xWindow="630" yWindow="-90" windowWidth="26745" windowHeight="7365" tabRatio="500" xr2:uid="{00000000-000D-0000-FFFF-FFFF00000000}"/>
  </bookViews>
  <sheets>
    <sheet name="2021中学校理振購入計画表" sheetId="1" r:id="rId1"/>
  </sheets>
  <definedNames>
    <definedName name="_xlnm.Print_Titles" localSheetId="0">'2021中学校理振購入計画表'!$4:$5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4" i="1"/>
  <c r="H63" i="1"/>
  <c r="H434" i="1"/>
  <c r="H496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3" i="1"/>
  <c r="H452" i="1"/>
  <c r="H451" i="1"/>
  <c r="H450" i="1"/>
  <c r="H449" i="1"/>
  <c r="H448" i="1"/>
  <c r="H447" i="1"/>
  <c r="H446" i="1"/>
  <c r="H445" i="1"/>
  <c r="H444" i="1"/>
  <c r="H442" i="1"/>
  <c r="H441" i="1"/>
  <c r="H440" i="1"/>
  <c r="H439" i="1"/>
  <c r="H438" i="1"/>
  <c r="H437" i="1"/>
  <c r="H436" i="1"/>
  <c r="H435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<sst xmlns="http://schemas.openxmlformats.org/spreadsheetml/2006/main" count="1718" uniqueCount="1414">
  <si>
    <t>例示品名</t>
  </si>
  <si>
    <t>基準数量</t>
  </si>
  <si>
    <t>島　津　理　化　該　当　品</t>
  </si>
  <si>
    <t>製品ページ</t>
  </si>
  <si>
    <t>Cat.No</t>
  </si>
  <si>
    <t>品名・型式</t>
  </si>
  <si>
    <t>税別価格（円）</t>
  </si>
  <si>
    <t>長さ測定用具</t>
  </si>
  <si>
    <t>201-320</t>
  </si>
  <si>
    <t>ノギス　N15</t>
  </si>
  <si>
    <t>101-160</t>
  </si>
  <si>
    <t>対物マイクロメータ　F</t>
  </si>
  <si>
    <t>101-180</t>
  </si>
  <si>
    <t>接眼マイクロメータ　A</t>
  </si>
  <si>
    <t>101-190</t>
  </si>
  <si>
    <t>接眼マイクロメータ　B</t>
  </si>
  <si>
    <t>体積測定用具</t>
  </si>
  <si>
    <t>101-343</t>
  </si>
  <si>
    <t>ワイヤレス圧力センサ　PS-3203</t>
  </si>
  <si>
    <t>P28</t>
  </si>
  <si>
    <t>重さ測定用具</t>
  </si>
  <si>
    <t>103-010</t>
  </si>
  <si>
    <t>上ざらてんびん　TB-100</t>
  </si>
  <si>
    <t>103-020</t>
  </si>
  <si>
    <t>上ざらてんびん　TB-200</t>
  </si>
  <si>
    <t>103-731〜734</t>
  </si>
  <si>
    <t>カラフルばねはかり　SNBシリーズ</t>
  </si>
  <si>
    <t>各 850</t>
  </si>
  <si>
    <t>P40</t>
  </si>
  <si>
    <t>103-759〜763</t>
  </si>
  <si>
    <t>押し引きばねはかり　PSB-aシリーズ</t>
  </si>
  <si>
    <t>各 1,800</t>
  </si>
  <si>
    <t>203-704</t>
  </si>
  <si>
    <t>パーソナル電子てんびん　EJ-200B</t>
  </si>
  <si>
    <t>P79</t>
  </si>
  <si>
    <t>203-705</t>
  </si>
  <si>
    <t>パーソナル電子てんびん　EJ-410B</t>
  </si>
  <si>
    <t>203-706</t>
  </si>
  <si>
    <t>パーソナル電子てんびん　EJ-610B</t>
  </si>
  <si>
    <t>103-501</t>
  </si>
  <si>
    <t>電子てんびん　ELB120</t>
  </si>
  <si>
    <t>103-504</t>
  </si>
  <si>
    <t>電子てんびん　ELB600</t>
  </si>
  <si>
    <t>103-506</t>
  </si>
  <si>
    <t>電子てんびん　ELB1200</t>
  </si>
  <si>
    <t>103-505</t>
  </si>
  <si>
    <t>電子てんびん　ELB600S</t>
  </si>
  <si>
    <t>103-509</t>
  </si>
  <si>
    <t>電子てんびん　ELB6000S</t>
  </si>
  <si>
    <t>103-413</t>
  </si>
  <si>
    <t>電子てんびん　ELB-6000SR</t>
  </si>
  <si>
    <t>603-107</t>
  </si>
  <si>
    <t>電子分析天びん　Amidia®　ATX324</t>
  </si>
  <si>
    <t>603-109</t>
  </si>
  <si>
    <t>電子分析天びん　Amidia®　ATY324</t>
  </si>
  <si>
    <t>時間測定用具</t>
  </si>
  <si>
    <t>ストップウォッチ（大型）</t>
  </si>
  <si>
    <t>280-013</t>
  </si>
  <si>
    <t>ストップウォッチ　806</t>
  </si>
  <si>
    <t>203-624</t>
  </si>
  <si>
    <t>デジタルストップウォッチ　TM-105S</t>
  </si>
  <si>
    <t>121-700</t>
  </si>
  <si>
    <t>速度測定器　ビースピ　Ｖ</t>
  </si>
  <si>
    <t>温度測定用具</t>
  </si>
  <si>
    <t>241-457</t>
  </si>
  <si>
    <t>サーモキャプチャー　THG-01</t>
  </si>
  <si>
    <t>241-491</t>
  </si>
  <si>
    <t>赤外線放射温度計　SK-8900</t>
  </si>
  <si>
    <t>101-122</t>
  </si>
  <si>
    <t>デジタル温度計　CT-250</t>
  </si>
  <si>
    <t>241-552</t>
  </si>
  <si>
    <t>防水デジタル温度計　CT-3200WP</t>
  </si>
  <si>
    <t>206-210</t>
  </si>
  <si>
    <t>ハンディタイプ温度計　HD-1100E</t>
  </si>
  <si>
    <t>101-341</t>
  </si>
  <si>
    <t>ワイヤレス温度センサ　PS-3201</t>
  </si>
  <si>
    <t>P26,P41</t>
  </si>
  <si>
    <t>電気測定用具</t>
  </si>
  <si>
    <t>107-012S</t>
  </si>
  <si>
    <t>直流電圧計/電流計　HQ-305A</t>
  </si>
  <si>
    <t>P3,P46</t>
  </si>
  <si>
    <t>107-052S</t>
  </si>
  <si>
    <t>交流電圧計/電流計　HQ-160A</t>
  </si>
  <si>
    <t>108-011</t>
  </si>
  <si>
    <t>積算電力計　W-20N</t>
  </si>
  <si>
    <t>208-569</t>
  </si>
  <si>
    <t>アナログマルチテスタ　KF-23</t>
  </si>
  <si>
    <t>NEW</t>
  </si>
  <si>
    <t>208-559</t>
  </si>
  <si>
    <t>デジタルマルチメータ　SK-6161</t>
  </si>
  <si>
    <t>208-530</t>
  </si>
  <si>
    <t>デジタルマルチメータ　CDM-7000</t>
  </si>
  <si>
    <t>107-182</t>
  </si>
  <si>
    <t>検流計　HQ-30A</t>
  </si>
  <si>
    <t>107-570</t>
  </si>
  <si>
    <t>講義用検流計　DG-30</t>
  </si>
  <si>
    <t>101-356</t>
  </si>
  <si>
    <t>ワイヤレス電流センサ　PS-3212</t>
  </si>
  <si>
    <t>P30</t>
  </si>
  <si>
    <t>101-355</t>
  </si>
  <si>
    <t>ワイヤレス電圧センサ　PS-3211</t>
  </si>
  <si>
    <t>力の実験用具</t>
  </si>
  <si>
    <t>121-240</t>
  </si>
  <si>
    <t>安全おもり　SFW-20</t>
  </si>
  <si>
    <t>121-231</t>
  </si>
  <si>
    <t>力学実験用錘　FW-3</t>
  </si>
  <si>
    <t>121-216</t>
  </si>
  <si>
    <t>力学実験用おもり（スロット式）　SW-100</t>
  </si>
  <si>
    <t>121-217</t>
  </si>
  <si>
    <t>力学実験用おもり（スロット式）　SW-200</t>
  </si>
  <si>
    <t>121-122</t>
  </si>
  <si>
    <t>斜面（教師用）　IP-Tb</t>
  </si>
  <si>
    <t>P66</t>
  </si>
  <si>
    <t>121-132</t>
  </si>
  <si>
    <t>斜面（生徒用）　IP-Sb</t>
  </si>
  <si>
    <t>121-030</t>
  </si>
  <si>
    <t>滑車　A</t>
  </si>
  <si>
    <t>121-080</t>
  </si>
  <si>
    <t>輪軸　JP-12</t>
  </si>
  <si>
    <t>125-210</t>
  </si>
  <si>
    <t>水圧実験器　UPS-10</t>
  </si>
  <si>
    <t>P61</t>
  </si>
  <si>
    <t>125-196</t>
  </si>
  <si>
    <t>水圧実験用水槽　PSL-5</t>
  </si>
  <si>
    <t>125-315</t>
  </si>
  <si>
    <t>浮力実験器　BF-5</t>
  </si>
  <si>
    <t>P62</t>
  </si>
  <si>
    <t>125-190</t>
  </si>
  <si>
    <t>水の圧力と深さの関係実験器　PJ-10</t>
  </si>
  <si>
    <t>121-235</t>
  </si>
  <si>
    <t>面の圧力実験器　SPE-20</t>
  </si>
  <si>
    <t>121-185</t>
  </si>
  <si>
    <t>力のつり合い実験器　生徒用　PB-S</t>
  </si>
  <si>
    <t>P63</t>
  </si>
  <si>
    <t>100-971</t>
  </si>
  <si>
    <t>三力の合成実験器　ME-9447B</t>
  </si>
  <si>
    <t>101-342</t>
  </si>
  <si>
    <t>ワイヤレス力/加速度センサ　PS-3202</t>
  </si>
  <si>
    <t>P25,P40</t>
  </si>
  <si>
    <t>運動の実験用具</t>
  </si>
  <si>
    <t>101-350/351</t>
  </si>
  <si>
    <t>力学台車　スマートカート　ME-1240（赤）/1241（青）</t>
  </si>
  <si>
    <t>各 39,000</t>
  </si>
  <si>
    <t>P22</t>
  </si>
  <si>
    <t>121-660</t>
  </si>
  <si>
    <t>スマートコースター　MK-15</t>
  </si>
  <si>
    <t>101-369</t>
  </si>
  <si>
    <t>ワイヤレス回転運動センサ　PS-3220</t>
  </si>
  <si>
    <t>P25</t>
  </si>
  <si>
    <t>121-355</t>
  </si>
  <si>
    <t>力学台車　FT-Y5 （2台1組）</t>
  </si>
  <si>
    <t>P65</t>
  </si>
  <si>
    <t>121-353</t>
  </si>
  <si>
    <t>力学台車　FT-K8 （2台1組）</t>
  </si>
  <si>
    <t>121-585</t>
  </si>
  <si>
    <t>記録タイマ　TI-9N</t>
  </si>
  <si>
    <t>121-776S2</t>
  </si>
  <si>
    <t>衝突実験器セット　TO-15AS2</t>
  </si>
  <si>
    <t>122-011</t>
  </si>
  <si>
    <t>真空落下実験器　VF-100N</t>
  </si>
  <si>
    <t>121-600</t>
  </si>
  <si>
    <t>力学滑走台　GB-200N</t>
  </si>
  <si>
    <t>121-386</t>
  </si>
  <si>
    <t>ガイドトラック　ALT-120</t>
  </si>
  <si>
    <t>121-387</t>
  </si>
  <si>
    <t>ガイドトラック　ALT-120セット</t>
  </si>
  <si>
    <t>208-505</t>
  </si>
  <si>
    <t>ストロボスコープ　DT-2239A</t>
  </si>
  <si>
    <t>121-177</t>
  </si>
  <si>
    <t>単振り子実験器　SIP-600 スタンドセット</t>
  </si>
  <si>
    <t>P67</t>
  </si>
  <si>
    <t>光の実験用具</t>
  </si>
  <si>
    <t>128-740</t>
  </si>
  <si>
    <t>とつレンズ　A</t>
  </si>
  <si>
    <t>128-760</t>
  </si>
  <si>
    <t>とつレンズ（三種組）　C</t>
  </si>
  <si>
    <t>128-790</t>
  </si>
  <si>
    <t>おうレンズ　B</t>
  </si>
  <si>
    <t>128-900</t>
  </si>
  <si>
    <t>プリズム</t>
  </si>
  <si>
    <t>P34</t>
  </si>
  <si>
    <t>128-900S</t>
  </si>
  <si>
    <t>プリズム　3セット</t>
  </si>
  <si>
    <t>128-920</t>
  </si>
  <si>
    <t>直角プリズム（2個1組）</t>
  </si>
  <si>
    <t>128-920S</t>
  </si>
  <si>
    <t>直角プリズム（2個1組）　5セット</t>
  </si>
  <si>
    <t>128-178S</t>
  </si>
  <si>
    <t>プリズム実験器　LR-30NP</t>
  </si>
  <si>
    <t>128-610</t>
  </si>
  <si>
    <t>光の屈折実験用具一式（ガラス製）</t>
  </si>
  <si>
    <t>128-610S</t>
  </si>
  <si>
    <t>光の屈折実験用具一式（ガラス製）　3セット</t>
  </si>
  <si>
    <t>128-109</t>
  </si>
  <si>
    <t>教育用レーザ装置　NEO-1MW-SR</t>
  </si>
  <si>
    <t>P35</t>
  </si>
  <si>
    <t>128-104</t>
  </si>
  <si>
    <t>半導体レーザ光源装置　LDP-39N</t>
  </si>
  <si>
    <t>261-180</t>
  </si>
  <si>
    <t>照射形状可変グリーンレーザーポインタ　LP-GL1018GY</t>
  </si>
  <si>
    <t>129-110</t>
  </si>
  <si>
    <t>光の観察実験セット　OBS-30</t>
  </si>
  <si>
    <t>P4,P32</t>
  </si>
  <si>
    <t>128-560S</t>
  </si>
  <si>
    <t>光の反射と屈折実験セット　OT-4S</t>
  </si>
  <si>
    <t>P33</t>
  </si>
  <si>
    <t>128-557</t>
  </si>
  <si>
    <t>演示用光学水そう　OT-300N</t>
  </si>
  <si>
    <t>128-565</t>
  </si>
  <si>
    <t>反射屈折実験器　OT-9</t>
  </si>
  <si>
    <t>129-052</t>
  </si>
  <si>
    <t>光学台　OB-80B</t>
  </si>
  <si>
    <t>P5,P36</t>
  </si>
  <si>
    <t>129-060</t>
  </si>
  <si>
    <t>光学台（折りたたみ収納式）　OB-40W</t>
  </si>
  <si>
    <t>129-040</t>
  </si>
  <si>
    <t>光学台　OB-50</t>
  </si>
  <si>
    <t>129-380</t>
  </si>
  <si>
    <t>直視分光器　DV-90</t>
  </si>
  <si>
    <t>129-390</t>
  </si>
  <si>
    <t>直視分光器　D-100</t>
  </si>
  <si>
    <t>129-420</t>
  </si>
  <si>
    <t>簡易分光器　KV-600</t>
  </si>
  <si>
    <t>100-726</t>
  </si>
  <si>
    <t>ワイヤレス分光センサ　PS-2600</t>
  </si>
  <si>
    <t>128-660</t>
  </si>
  <si>
    <t>平面鏡　C</t>
  </si>
  <si>
    <t>234-800</t>
  </si>
  <si>
    <t>光の3原色学習ボード　RGB-1</t>
  </si>
  <si>
    <t>P32</t>
  </si>
  <si>
    <t>128-504</t>
  </si>
  <si>
    <t>光電池実験用光源　LB-15</t>
  </si>
  <si>
    <t>128-144</t>
  </si>
  <si>
    <t>光源装置　LS-5N</t>
  </si>
  <si>
    <t>128-178</t>
  </si>
  <si>
    <t>光源装置　LR-30N</t>
  </si>
  <si>
    <t>128-725</t>
  </si>
  <si>
    <t>小形マジックミラー　MG-20</t>
  </si>
  <si>
    <t>128-720</t>
  </si>
  <si>
    <t>マジックミラー</t>
  </si>
  <si>
    <t>音の実験用具</t>
  </si>
  <si>
    <t>208-572</t>
  </si>
  <si>
    <t>デジタルストレージオシロスコープ　DCS-1072B</t>
  </si>
  <si>
    <t>208-573</t>
  </si>
  <si>
    <t>デジタルストレージオシロスコープ　DCS-1102B</t>
  </si>
  <si>
    <t>208-590</t>
  </si>
  <si>
    <t>デジタルストレージオシロスコープ　DCS-1054B</t>
  </si>
  <si>
    <t>208-591</t>
  </si>
  <si>
    <t>デジタルストレージオシロスコープ　DCS-1074B</t>
  </si>
  <si>
    <t>130-060</t>
  </si>
  <si>
    <t>おんさ　TF-20</t>
  </si>
  <si>
    <t>P39</t>
  </si>
  <si>
    <t>130-010</t>
  </si>
  <si>
    <t>標準おんさ　</t>
  </si>
  <si>
    <t>130-074</t>
  </si>
  <si>
    <t>共鳴おんさ　TF-440W</t>
  </si>
  <si>
    <t>130-203</t>
  </si>
  <si>
    <t>モノコード（教師用）　MK-Tb</t>
  </si>
  <si>
    <t>130-221</t>
  </si>
  <si>
    <t>モノコード（生徒用）　MK-Sb</t>
  </si>
  <si>
    <t>P7,P38</t>
  </si>
  <si>
    <t>130-230</t>
  </si>
  <si>
    <t>滑車付モノコード　MK-C</t>
  </si>
  <si>
    <t>108-385</t>
  </si>
  <si>
    <t>大電力低周波発振器　URP-20</t>
  </si>
  <si>
    <t>208-601</t>
  </si>
  <si>
    <t>低周波発振器　AD-8626</t>
  </si>
  <si>
    <t>105-150</t>
  </si>
  <si>
    <t>万能電気式ストップウォッチ　BEX-10</t>
  </si>
  <si>
    <t>130-450</t>
  </si>
  <si>
    <t>真空鈴　VT-9</t>
  </si>
  <si>
    <t>P37</t>
  </si>
  <si>
    <t>130-440</t>
  </si>
  <si>
    <t>真空実験器　VT-10</t>
  </si>
  <si>
    <t>130-300</t>
  </si>
  <si>
    <t>気柱共鳴装置　RA-88</t>
  </si>
  <si>
    <t>130-301</t>
  </si>
  <si>
    <t>気柱共鳴装置　RA-88S　おんさ付き</t>
  </si>
  <si>
    <t>130-320</t>
  </si>
  <si>
    <t>気柱共鳴装置用おんさ　TF-6</t>
  </si>
  <si>
    <t>130-345</t>
  </si>
  <si>
    <t>気柱共鳴音速測定ユニット　SOA-5</t>
  </si>
  <si>
    <t>電流と磁界の実験用具</t>
  </si>
  <si>
    <t>132-170</t>
  </si>
  <si>
    <t>電磁石　OM-90</t>
  </si>
  <si>
    <t>P51</t>
  </si>
  <si>
    <t>132-070</t>
  </si>
  <si>
    <t>U形磁石　UM-5</t>
  </si>
  <si>
    <t>132-101</t>
  </si>
  <si>
    <t>強力U形磁石　UM-101</t>
  </si>
  <si>
    <t>132-020</t>
  </si>
  <si>
    <t>棒磁石　BM-150</t>
  </si>
  <si>
    <t>132-011</t>
  </si>
  <si>
    <t>棒磁石　BM-151</t>
  </si>
  <si>
    <t>132-050</t>
  </si>
  <si>
    <t>棒磁石　BM-5</t>
  </si>
  <si>
    <t>157-920</t>
  </si>
  <si>
    <t>ネオジム希土類磁石</t>
  </si>
  <si>
    <t>134-160</t>
  </si>
  <si>
    <t>小型誘導コイル　ISC-10</t>
  </si>
  <si>
    <t>P8,P48</t>
  </si>
  <si>
    <t>134-170</t>
  </si>
  <si>
    <t>誘導コイル　ISC-60</t>
  </si>
  <si>
    <t>134-180</t>
  </si>
  <si>
    <t>誘導コイル　ISC-100</t>
  </si>
  <si>
    <t>136-010</t>
  </si>
  <si>
    <t>スペクトル管　5種組　SH-5</t>
  </si>
  <si>
    <t>136-260</t>
  </si>
  <si>
    <t>136-260S</t>
  </si>
  <si>
    <t>P48</t>
  </si>
  <si>
    <t>136-270</t>
  </si>
  <si>
    <t>136-270S</t>
  </si>
  <si>
    <t>136-265</t>
  </si>
  <si>
    <t>136-265S</t>
  </si>
  <si>
    <t>136-265D</t>
  </si>
  <si>
    <t>136-266</t>
  </si>
  <si>
    <t>偏向極板入りクルックス管用電源　DEF-500</t>
  </si>
  <si>
    <t>132-140</t>
  </si>
  <si>
    <t>大形磁界観察そう　FR-30</t>
  </si>
  <si>
    <t>132-140S</t>
  </si>
  <si>
    <t>大形磁界観察そう　FR-30S（棒磁石BM-151付き）</t>
  </si>
  <si>
    <t>132-133</t>
  </si>
  <si>
    <t>立体磁界観察そう　DD-7M</t>
  </si>
  <si>
    <t>134-545</t>
  </si>
  <si>
    <t>電磁力実験器　EME-9</t>
  </si>
  <si>
    <t>134-520</t>
  </si>
  <si>
    <t>電流磁界実験器　CF-10</t>
  </si>
  <si>
    <t>134-525</t>
  </si>
  <si>
    <t>電流磁界観察実験器　CF-3A　（実験器のみ）</t>
  </si>
  <si>
    <t>134-526</t>
  </si>
  <si>
    <t>電流磁界観察実験器　CF-3B　（方位用磁針付）</t>
  </si>
  <si>
    <t>134-527</t>
  </si>
  <si>
    <t>132-310</t>
  </si>
  <si>
    <t>磁針</t>
  </si>
  <si>
    <t>132-334</t>
  </si>
  <si>
    <t>方位用磁針　</t>
  </si>
  <si>
    <t>132-351</t>
  </si>
  <si>
    <t>方位用磁針（ハトメ形） (50個組）</t>
  </si>
  <si>
    <t>135-581</t>
  </si>
  <si>
    <t>電気ブランコ　DB-2</t>
  </si>
  <si>
    <t>P50</t>
  </si>
  <si>
    <t>135-581S</t>
  </si>
  <si>
    <t>電気ブランコ　DB-2S　2セット</t>
  </si>
  <si>
    <t>134-580</t>
  </si>
  <si>
    <t>電流と磁界実験器　DB-1 （電気ブランコ）</t>
  </si>
  <si>
    <t>135-570</t>
  </si>
  <si>
    <t>簡易コイル（2個組） パラレルタイプ</t>
  </si>
  <si>
    <t>135-571</t>
  </si>
  <si>
    <t>簡易コイル（2個組） クロスタイプ</t>
  </si>
  <si>
    <t>134-510</t>
  </si>
  <si>
    <t>電流と磁界観察キット　CFK-9</t>
  </si>
  <si>
    <t>134-510S</t>
  </si>
  <si>
    <t>電流と磁界観察キット　CFK-9S　5セット</t>
  </si>
  <si>
    <t>130-270</t>
  </si>
  <si>
    <t>組立式スピーカキット　PSK-1</t>
  </si>
  <si>
    <t>130-270S</t>
  </si>
  <si>
    <t>組立式スピーカキット　PSK-1S　5セット</t>
  </si>
  <si>
    <t>134-430</t>
  </si>
  <si>
    <t>二重コイル（教師用）　SI-T</t>
  </si>
  <si>
    <t>134-440</t>
  </si>
  <si>
    <t>二重コイル（生徒用）　SI-S</t>
  </si>
  <si>
    <t>134-240</t>
  </si>
  <si>
    <t>変圧器　AT-3</t>
  </si>
  <si>
    <t>134-590</t>
  </si>
  <si>
    <t>電磁誘導で回るモータ　KA-50</t>
  </si>
  <si>
    <t>135-290</t>
  </si>
  <si>
    <t>モータ・発電機実験器　MDE-3</t>
  </si>
  <si>
    <t>135-230</t>
  </si>
  <si>
    <t>発電原理実験器　FJ-10</t>
  </si>
  <si>
    <t>135-225</t>
  </si>
  <si>
    <t>発電機とモータ実験器　HDM-50</t>
  </si>
  <si>
    <t>135-240</t>
  </si>
  <si>
    <t>小型発電機　DO-2</t>
  </si>
  <si>
    <t>134-280</t>
  </si>
  <si>
    <t>単巻可変変圧器　SLT-110</t>
  </si>
  <si>
    <t>134-270</t>
  </si>
  <si>
    <t>単巻可変変圧器　SLT-105</t>
  </si>
  <si>
    <t>138-190</t>
  </si>
  <si>
    <t>小型電源装置　FDA-20</t>
  </si>
  <si>
    <t>P2,P46</t>
  </si>
  <si>
    <t>138-237</t>
  </si>
  <si>
    <t>大形電源装置（デジタル）　NES-30DM</t>
  </si>
  <si>
    <t>134-875</t>
  </si>
  <si>
    <t>回路板　B</t>
  </si>
  <si>
    <t>134-880</t>
  </si>
  <si>
    <t>回路実験器　標準セット　EC-S</t>
  </si>
  <si>
    <t>P47</t>
  </si>
  <si>
    <t>134-910S</t>
  </si>
  <si>
    <t>電熱線の発熱比較実験器　HWC-3S　3セット</t>
  </si>
  <si>
    <t>134-110</t>
  </si>
  <si>
    <t>電気学習セット　中学校用</t>
  </si>
  <si>
    <t>135-010</t>
  </si>
  <si>
    <t>水熱量計　JK-100</t>
  </si>
  <si>
    <t>P46</t>
  </si>
  <si>
    <t>127-250</t>
  </si>
  <si>
    <t>水熱量計　WK-100</t>
  </si>
  <si>
    <t>135-030</t>
  </si>
  <si>
    <t>水熱量計　JK-1</t>
  </si>
  <si>
    <t>135-040</t>
  </si>
  <si>
    <t>水熱量計　JK-1（3連式）</t>
  </si>
  <si>
    <t>157-940</t>
  </si>
  <si>
    <t>超伝導簡易実験セット</t>
  </si>
  <si>
    <t>157-957</t>
  </si>
  <si>
    <t>超伝導体実験セット　UFO-50AKit</t>
  </si>
  <si>
    <t>157-958</t>
  </si>
  <si>
    <t>超伝導体　UFO-50A</t>
  </si>
  <si>
    <t>静電気の実験用具</t>
  </si>
  <si>
    <t>133-330</t>
  </si>
  <si>
    <t>静電高圧発生装置　VG-250</t>
  </si>
  <si>
    <t>P49</t>
  </si>
  <si>
    <t>133-351</t>
  </si>
  <si>
    <t>静電高圧発生装置　VG-150N</t>
  </si>
  <si>
    <t>133-450</t>
  </si>
  <si>
    <t>絶縁台　IS-30</t>
  </si>
  <si>
    <t>133-160</t>
  </si>
  <si>
    <t>はく検電器　LE-1</t>
  </si>
  <si>
    <t>133-010</t>
  </si>
  <si>
    <t>発電棒</t>
  </si>
  <si>
    <t>133-101</t>
  </si>
  <si>
    <t>発電棒支台　FRN-10</t>
  </si>
  <si>
    <t>133-400</t>
  </si>
  <si>
    <t>ライデンびん　LJ-90</t>
  </si>
  <si>
    <t>133-430</t>
  </si>
  <si>
    <t>放電さ　DY-40</t>
  </si>
  <si>
    <t>133-470</t>
  </si>
  <si>
    <t>ハミルトン電気回転車</t>
  </si>
  <si>
    <t>133-140</t>
  </si>
  <si>
    <t>電気振り子</t>
  </si>
  <si>
    <t>133-130</t>
  </si>
  <si>
    <t>静電気実験セット　ELEC-4S</t>
  </si>
  <si>
    <t>原子の構成の学習用具</t>
  </si>
  <si>
    <t>実物元素周期表</t>
  </si>
  <si>
    <t>236-430</t>
  </si>
  <si>
    <t>実物元素周期表　A1</t>
  </si>
  <si>
    <t>P52</t>
  </si>
  <si>
    <t>236-431</t>
  </si>
  <si>
    <t>実物元素周期表　A2</t>
  </si>
  <si>
    <t>236-432</t>
  </si>
  <si>
    <t>実物元素周期表　BX</t>
  </si>
  <si>
    <t>427-520</t>
  </si>
  <si>
    <t>原子構造模型　AM-1</t>
  </si>
  <si>
    <t>155-310</t>
  </si>
  <si>
    <t>共有結合説明用凹型原子モデル　FY-1</t>
  </si>
  <si>
    <t>255-076</t>
  </si>
  <si>
    <t>原子の種類と記号ディスプレイボード  大</t>
  </si>
  <si>
    <t>155-300</t>
  </si>
  <si>
    <t>イオンモデル　IH-10</t>
  </si>
  <si>
    <t>P71</t>
  </si>
  <si>
    <t>236-407</t>
  </si>
  <si>
    <t>戸田式電子冷却霧箱　E-115</t>
  </si>
  <si>
    <t>P76</t>
  </si>
  <si>
    <t>136-690</t>
  </si>
  <si>
    <t>簡易霧箱　CC-10</t>
  </si>
  <si>
    <t>100-553</t>
  </si>
  <si>
    <t>放射線実験セット　</t>
  </si>
  <si>
    <t>P77</t>
  </si>
  <si>
    <t>241-851</t>
  </si>
  <si>
    <t>環境放射線モニタ Radi　PA-1000</t>
  </si>
  <si>
    <t>生物の飼育・栽培用具</t>
  </si>
  <si>
    <t>255-044</t>
  </si>
  <si>
    <t>ガラス水槽セット　マリーナ　900LEDセット</t>
  </si>
  <si>
    <t>255-043</t>
  </si>
  <si>
    <t>ガラス水槽セット　マリーナ　600BKST</t>
  </si>
  <si>
    <t>422-540</t>
  </si>
  <si>
    <t>コン虫飼育箱　W</t>
  </si>
  <si>
    <t>253-160</t>
  </si>
  <si>
    <t>グリーンシェルフ  GS245</t>
  </si>
  <si>
    <t>微生物の学習用具</t>
  </si>
  <si>
    <t>245-402</t>
  </si>
  <si>
    <t>パーソナルクレーブ　KTR-2322</t>
  </si>
  <si>
    <t>245-410</t>
  </si>
  <si>
    <t>高圧蒸気滅菌器　マイクレーブ　TR-24S</t>
  </si>
  <si>
    <t>245-411</t>
  </si>
  <si>
    <t>高圧蒸気滅菌器　マイクレーブ　TR-24LA</t>
  </si>
  <si>
    <t>遺伝の学習用具</t>
  </si>
  <si>
    <t>遺伝モデル実験器</t>
  </si>
  <si>
    <t>427-811</t>
  </si>
  <si>
    <t>遺伝モデル実験器（教師用）</t>
  </si>
  <si>
    <t>144-200</t>
  </si>
  <si>
    <t>DNA抽出キット</t>
  </si>
  <si>
    <t>144-195</t>
  </si>
  <si>
    <t>遺伝子組換え実験キット　ベーシック</t>
  </si>
  <si>
    <t>天体の学習用具</t>
  </si>
  <si>
    <t>146-120</t>
  </si>
  <si>
    <t>三球儀　TPR-3</t>
  </si>
  <si>
    <t>P74</t>
  </si>
  <si>
    <t>146-122</t>
  </si>
  <si>
    <t>三球儀　REF-157</t>
  </si>
  <si>
    <t>146-150</t>
  </si>
  <si>
    <t>月の満ち欠け観察器　ME-100</t>
  </si>
  <si>
    <t>P10,P73</t>
  </si>
  <si>
    <t>146-140</t>
  </si>
  <si>
    <t>月の満ち欠け説明器（三球儀） ME-130</t>
  </si>
  <si>
    <t>146-130</t>
  </si>
  <si>
    <t>金星の見え方説明器　VE-50</t>
  </si>
  <si>
    <t>146-470</t>
  </si>
  <si>
    <t>小型透明半球　G-20</t>
  </si>
  <si>
    <t>246-175</t>
  </si>
  <si>
    <t>学習用星座早見盤 10枚セット</t>
  </si>
  <si>
    <t>146-300</t>
  </si>
  <si>
    <t>ヘリオスプラネタリウム（透視天体儀） HE-30</t>
  </si>
  <si>
    <t>P75</t>
  </si>
  <si>
    <t>215-482</t>
  </si>
  <si>
    <t>天体望遠鏡　AP-R130Sf（反射式）</t>
  </si>
  <si>
    <t>215-580</t>
  </si>
  <si>
    <t>天体望遠鏡　ポルタⅡ　A80Mf（屈折式）</t>
  </si>
  <si>
    <t>215-581</t>
  </si>
  <si>
    <t>天体望遠鏡　ポルタⅡ　R130Sf（反射式）</t>
  </si>
  <si>
    <t>146-006</t>
  </si>
  <si>
    <t>大型地球儀　地勢　GT（4508）</t>
  </si>
  <si>
    <t>146-011</t>
  </si>
  <si>
    <t>衛星地形地球儀　WP　3301</t>
  </si>
  <si>
    <t>146-320</t>
  </si>
  <si>
    <t>月・太陽位置測定器　ME-1</t>
  </si>
  <si>
    <t>気象観測用具</t>
  </si>
  <si>
    <t>246-407</t>
  </si>
  <si>
    <t>百葉箱 理振型　H1-HF+S</t>
  </si>
  <si>
    <t>P57</t>
  </si>
  <si>
    <t>246-407S1</t>
  </si>
  <si>
    <t>P58</t>
  </si>
  <si>
    <t>246-407S2</t>
  </si>
  <si>
    <t>246-406</t>
  </si>
  <si>
    <t>百葉箱 理振型　H1-HF+F</t>
  </si>
  <si>
    <t>246-416</t>
  </si>
  <si>
    <t>百葉箱 小型4号　H4-HT+F</t>
  </si>
  <si>
    <t>246-416S1</t>
  </si>
  <si>
    <t>246-416S2</t>
  </si>
  <si>
    <t>247-110</t>
  </si>
  <si>
    <t>転倒ます型雨量計　R1-502</t>
  </si>
  <si>
    <t>247-060</t>
  </si>
  <si>
    <t>クラウド型気象観測システム　WTDP-AIRSARU5</t>
  </si>
  <si>
    <t>P59</t>
  </si>
  <si>
    <t>247-062</t>
  </si>
  <si>
    <t>クラウド型気象観測システム　WTDP-AIRSARU6</t>
  </si>
  <si>
    <t>247-064</t>
  </si>
  <si>
    <t>クラウド型気象観測システム　WTDP-AIRSARU7</t>
  </si>
  <si>
    <t>101-374</t>
  </si>
  <si>
    <t>ワイヤレス気象/GPSセンサ　PS-3209</t>
  </si>
  <si>
    <t>P11,P30</t>
  </si>
  <si>
    <t>147-120</t>
  </si>
  <si>
    <t>風向風速計　WI-4N</t>
  </si>
  <si>
    <t>247-200</t>
  </si>
  <si>
    <t>シグマⅡ型気圧記録計　NSⅡ-BQ</t>
  </si>
  <si>
    <t>247-201</t>
  </si>
  <si>
    <t>シグマⅡ型温度記録計　NSⅡ-TQ</t>
  </si>
  <si>
    <t>247-202</t>
  </si>
  <si>
    <t>シグマⅡ型温湿度記録計　NSⅡ-Q</t>
  </si>
  <si>
    <t>247-203</t>
  </si>
  <si>
    <t>シグマミニキューブ　温湿度記録計　MINI-CUBE</t>
  </si>
  <si>
    <t>280-595</t>
  </si>
  <si>
    <t>アネロイド気圧計　SBR121</t>
  </si>
  <si>
    <t>280-596</t>
  </si>
  <si>
    <t>アネロイド気圧計　SBR151</t>
  </si>
  <si>
    <t>247-111</t>
  </si>
  <si>
    <t>水銀ゼロ　U字型最高最低温度計　AU-4050GR</t>
  </si>
  <si>
    <t>247-115</t>
  </si>
  <si>
    <t>オーガスト乾湿計　11-3050（壁掛用）</t>
  </si>
  <si>
    <t>247-116</t>
  </si>
  <si>
    <t>オーガスト乾湿計　11-305S（架台付き）</t>
  </si>
  <si>
    <t>147-740</t>
  </si>
  <si>
    <t>温湿度記録計　KC-10　温湿きろく君</t>
  </si>
  <si>
    <t>147-630</t>
  </si>
  <si>
    <t>毛髪湿度計</t>
  </si>
  <si>
    <t>146-476</t>
  </si>
  <si>
    <t>雲の発生実験器　CH-20</t>
  </si>
  <si>
    <t>P60</t>
  </si>
  <si>
    <t>146-477</t>
  </si>
  <si>
    <t>ハンド吸排気ポンプ</t>
  </si>
  <si>
    <t>146-450</t>
  </si>
  <si>
    <t>気象モデル実験器　MT-30</t>
  </si>
  <si>
    <t>天気の学習用具</t>
  </si>
  <si>
    <t>天気図黒板</t>
  </si>
  <si>
    <t>147-900</t>
  </si>
  <si>
    <t>255-072</t>
  </si>
  <si>
    <t>気象観測ディスプレイボード</t>
  </si>
  <si>
    <t>126-070</t>
  </si>
  <si>
    <t>マグデブルグ実験器　MA-90</t>
  </si>
  <si>
    <t>126-401</t>
  </si>
  <si>
    <t>排気盤　EB-200G</t>
  </si>
  <si>
    <t>大地の学習用具</t>
  </si>
  <si>
    <t>148-200</t>
  </si>
  <si>
    <t>流水の働き実験器　SB-150</t>
  </si>
  <si>
    <t>425-780</t>
  </si>
  <si>
    <t>プレートテクトニクス実験器</t>
  </si>
  <si>
    <t>K22769-000</t>
  </si>
  <si>
    <t>地層模型</t>
  </si>
  <si>
    <t>P43</t>
  </si>
  <si>
    <t>148-300</t>
  </si>
  <si>
    <t>簡易地震計（水平動式）</t>
  </si>
  <si>
    <t>148-310</t>
  </si>
  <si>
    <t>地震発生装置</t>
  </si>
  <si>
    <t>148-320</t>
  </si>
  <si>
    <t>液状化実験装置</t>
  </si>
  <si>
    <t>仕事とエネルギーの実験用具</t>
  </si>
  <si>
    <t>121-486</t>
  </si>
  <si>
    <t>力学的エネルギー保存の法則実験器　IFS-120N</t>
  </si>
  <si>
    <t>P68</t>
  </si>
  <si>
    <t>121-490</t>
  </si>
  <si>
    <t>121-490S</t>
  </si>
  <si>
    <t>135-050</t>
  </si>
  <si>
    <t>エネルギー変換実験器　WE-7</t>
  </si>
  <si>
    <t>単振り子実験器　SIP-600 スタンド（LC-B）セット</t>
  </si>
  <si>
    <t>122-120</t>
  </si>
  <si>
    <t>慣性実験器　FI-60</t>
  </si>
  <si>
    <t>121-776</t>
  </si>
  <si>
    <t>衝突実験器　TO-15A</t>
  </si>
  <si>
    <t>121-776S1</t>
  </si>
  <si>
    <t>衝突実験器　TO-15AS1</t>
  </si>
  <si>
    <t>121-750</t>
  </si>
  <si>
    <t>衝突球　PA-100</t>
  </si>
  <si>
    <t>121-753</t>
  </si>
  <si>
    <t>衝突球　YS-2B</t>
  </si>
  <si>
    <t>121-770</t>
  </si>
  <si>
    <t>衝突実験器　PG-10</t>
  </si>
  <si>
    <t>環境の学習用具</t>
  </si>
  <si>
    <t>251-207</t>
  </si>
  <si>
    <t>デジタル照度計　CANA-0010</t>
  </si>
  <si>
    <t>251-206</t>
  </si>
  <si>
    <t>デジタル照度計　LX-01U</t>
  </si>
  <si>
    <t>251-201</t>
  </si>
  <si>
    <t>照度計　LX-1000</t>
  </si>
  <si>
    <t>251-132</t>
  </si>
  <si>
    <t>デジタル騒音計　SL-1330</t>
  </si>
  <si>
    <t>101-345S</t>
  </si>
  <si>
    <t>ワイヤレスセンサ環境関連セット</t>
  </si>
  <si>
    <t>101-354</t>
  </si>
  <si>
    <t>ワイヤレス導電率センサ　PS-3210</t>
  </si>
  <si>
    <t>P27</t>
  </si>
  <si>
    <t>101-345</t>
  </si>
  <si>
    <t>ワイヤレスCO₂センサ　PS-3208</t>
  </si>
  <si>
    <t>P29</t>
  </si>
  <si>
    <t>101-394</t>
  </si>
  <si>
    <t>ワイヤレスO₂センサ　PS-3217</t>
  </si>
  <si>
    <t>101-399</t>
  </si>
  <si>
    <t>ワイヤレス溶存酸素センサ　PS-3224</t>
  </si>
  <si>
    <t>251-200</t>
  </si>
  <si>
    <t>教材用デジタル気体測定器　GOCD-1</t>
  </si>
  <si>
    <t>141-008</t>
  </si>
  <si>
    <t>デジタル酸素モニタ　DOM-01</t>
  </si>
  <si>
    <t>241-860</t>
  </si>
  <si>
    <t>デジタル紫外線強度計　UV-340A</t>
  </si>
  <si>
    <t>141-654</t>
  </si>
  <si>
    <t>デジタルpHメータ　NPH-15DN</t>
  </si>
  <si>
    <t>241-866</t>
  </si>
  <si>
    <t>検知管式気体濃度測定器 ガステック50-2</t>
  </si>
  <si>
    <t>241-497</t>
  </si>
  <si>
    <t>ポケットタイプpH計　SK-630PH</t>
  </si>
  <si>
    <t>241-532</t>
  </si>
  <si>
    <t>コンパクトpHメータ　LAQUAtwin　pH-11B</t>
  </si>
  <si>
    <t>241-533</t>
  </si>
  <si>
    <t>コンパクトpHメータ　LAQUAtwin　pH-22B</t>
  </si>
  <si>
    <t>科学技術の実験用具</t>
  </si>
  <si>
    <t>100-671</t>
  </si>
  <si>
    <t>エネルギー変換実験キット　PS-2564A</t>
  </si>
  <si>
    <t>250-080</t>
  </si>
  <si>
    <t>風力発電実験模型</t>
  </si>
  <si>
    <t>250-090</t>
  </si>
  <si>
    <t>水力発電実験模型</t>
  </si>
  <si>
    <t>121-520</t>
  </si>
  <si>
    <t>風力発電実験キット　WGK-1</t>
  </si>
  <si>
    <t>250-070</t>
  </si>
  <si>
    <t>太陽光発電実験模型　</t>
  </si>
  <si>
    <t>142-925</t>
  </si>
  <si>
    <t>燃料電池実験器　JC-5</t>
  </si>
  <si>
    <t>235-030</t>
  </si>
  <si>
    <t>燃料電池自動車学習キットハイドロカー　FCJJ-20</t>
  </si>
  <si>
    <t>235-052</t>
  </si>
  <si>
    <t>燃料電池実験セット　FCJJ-37</t>
  </si>
  <si>
    <t>101-370</t>
  </si>
  <si>
    <t>再生可能エネルギー実験キット　SE-7611</t>
  </si>
  <si>
    <t>顕微鏡</t>
  </si>
  <si>
    <t>114-392</t>
  </si>
  <si>
    <t>P15</t>
  </si>
  <si>
    <t>114-3093</t>
  </si>
  <si>
    <t>114-3113</t>
  </si>
  <si>
    <t>114-341</t>
  </si>
  <si>
    <t>生物顕微鏡　BA81-6SP（プランレンズ仕様）</t>
  </si>
  <si>
    <t>114-079</t>
  </si>
  <si>
    <t>生物顕微鏡　SGT-600RLB（格納箱なし）</t>
  </si>
  <si>
    <t>P12</t>
  </si>
  <si>
    <t>114-351</t>
  </si>
  <si>
    <t>生物顕微鏡　BA60-6S（LED照明タイプ）（格納箱なし）</t>
  </si>
  <si>
    <t>P13</t>
  </si>
  <si>
    <t>114-353</t>
  </si>
  <si>
    <t>114-290</t>
  </si>
  <si>
    <t>生物顕微鏡　BA80-6S（格納箱なし）</t>
  </si>
  <si>
    <t>114-045</t>
  </si>
  <si>
    <t>生物顕微鏡　GLB-600AL（格納箱なし）</t>
  </si>
  <si>
    <t>114-300</t>
  </si>
  <si>
    <t>生物顕微鏡 単眼　BA81-6S</t>
  </si>
  <si>
    <t>114-303</t>
  </si>
  <si>
    <t>生物顕微鏡 双眼　BA81-6B</t>
  </si>
  <si>
    <t>114-301</t>
  </si>
  <si>
    <t>生物顕微鏡 単眼　BA81-9S</t>
  </si>
  <si>
    <t>114-304</t>
  </si>
  <si>
    <t>生物顕微鏡 双眼　BA81-9B</t>
  </si>
  <si>
    <t>114-308</t>
  </si>
  <si>
    <t>生物顕微鏡 三眼　BA81-15T</t>
  </si>
  <si>
    <t>114-044</t>
  </si>
  <si>
    <t>生物顕微鏡　SSR-600H（格納箱なし）</t>
  </si>
  <si>
    <t>114-275</t>
  </si>
  <si>
    <t>生物顕微鏡　SK-1（格納箱なし）</t>
  </si>
  <si>
    <t>114-783</t>
  </si>
  <si>
    <t>実体顕微鏡　VCT-VBL1e（格納箱なし）</t>
  </si>
  <si>
    <t>P14</t>
  </si>
  <si>
    <t>114-784</t>
  </si>
  <si>
    <t>実体顕微鏡　VCT-VBL2e（格納箱なし）</t>
  </si>
  <si>
    <t>114-792</t>
  </si>
  <si>
    <t>実体顕微鏡　ズーム式　STZ-105</t>
  </si>
  <si>
    <t>P14,P42</t>
  </si>
  <si>
    <t>114-794</t>
  </si>
  <si>
    <t>実体顕微鏡　変倍式　STC-102</t>
  </si>
  <si>
    <t>114-7963</t>
  </si>
  <si>
    <t>HDMIデジタルマイクロスコープ実体顕微鏡　STZ-105T-1080M</t>
  </si>
  <si>
    <t>P16</t>
  </si>
  <si>
    <t>114-8713</t>
  </si>
  <si>
    <t>HDMIデジタルマイクロスコープ実体顕微鏡　STZ-161-TLED-1080M</t>
  </si>
  <si>
    <t>114-8813</t>
  </si>
  <si>
    <t>HDMIデジタルマイクロスコープ実体顕微鏡　STZ-171-TLED-1080M</t>
  </si>
  <si>
    <t>115-310</t>
  </si>
  <si>
    <t>高輝度LED顕微鏡照明装置（蛍光管型） L-40L</t>
  </si>
  <si>
    <t>115-284</t>
  </si>
  <si>
    <t>フレキシブルアームLEDライト　STA-B2</t>
  </si>
  <si>
    <t>157-165</t>
  </si>
  <si>
    <t>顕微鏡用修理工具セット　RT-2</t>
  </si>
  <si>
    <t>115-871</t>
  </si>
  <si>
    <t>偏光装置付き拡大鏡（ポラルーペ）　P-30N</t>
  </si>
  <si>
    <t>実験観察記録用具</t>
  </si>
  <si>
    <t>115-436</t>
  </si>
  <si>
    <t>顕微鏡デジタルカメラシステム　Moticam S1（USB3.2対応）</t>
  </si>
  <si>
    <t>P17</t>
  </si>
  <si>
    <t>115-453</t>
  </si>
  <si>
    <t>顕微鏡デジタルカメラシステム　Moticam S3（USB3.2対応）</t>
  </si>
  <si>
    <t>115-468</t>
  </si>
  <si>
    <t>顕微鏡デジタルカメラシステム　Moticam X3-12V</t>
  </si>
  <si>
    <t>115-480</t>
  </si>
  <si>
    <t>顕微鏡デジタルカメラシステム　Moticam 1080</t>
  </si>
  <si>
    <t>物質とその変化の実験用具</t>
  </si>
  <si>
    <t>257-901</t>
  </si>
  <si>
    <t>液体窒素貯蔵容器　5形</t>
  </si>
  <si>
    <t>257-902</t>
  </si>
  <si>
    <t>液体窒素貯蔵容器　10形</t>
  </si>
  <si>
    <t>248-250</t>
  </si>
  <si>
    <t>ステンレス製ジュワー瓶　D-301</t>
  </si>
  <si>
    <t>248-251</t>
  </si>
  <si>
    <t>ステンレス製ジュワー瓶　D-501</t>
  </si>
  <si>
    <t>111-040</t>
  </si>
  <si>
    <t>遠心分離器　HC-15</t>
  </si>
  <si>
    <t>142-535</t>
  </si>
  <si>
    <t>小型自動かきまぜ機　AS-6</t>
  </si>
  <si>
    <t>542-410</t>
  </si>
  <si>
    <t>マグネチックスターラ　SST-103</t>
  </si>
  <si>
    <t>542-412</t>
  </si>
  <si>
    <t>マグネチックスターラ　SST-130</t>
  </si>
  <si>
    <t>P82</t>
  </si>
  <si>
    <t>236-100</t>
  </si>
  <si>
    <t>プラスチックの性質実験セット　5組セット</t>
  </si>
  <si>
    <t>125-300</t>
  </si>
  <si>
    <t>密度測定用体　DQ-3</t>
  </si>
  <si>
    <t>P41</t>
  </si>
  <si>
    <t>141-455</t>
  </si>
  <si>
    <t>質量保存の法則実験器</t>
  </si>
  <si>
    <t>141-440</t>
  </si>
  <si>
    <t>電解装置　EG-20</t>
  </si>
  <si>
    <t>P69</t>
  </si>
  <si>
    <t>141-451</t>
  </si>
  <si>
    <t>電解装置　HE-50N</t>
  </si>
  <si>
    <t>141-435</t>
  </si>
  <si>
    <t>電解・イオン実験器　DB-20</t>
  </si>
  <si>
    <t>141-430</t>
  </si>
  <si>
    <t>電解・イオン実験器　DB-10</t>
  </si>
  <si>
    <t>141-430S</t>
  </si>
  <si>
    <t>電解・イオン実験器　DB-10　2セット</t>
  </si>
  <si>
    <t>142-910</t>
  </si>
  <si>
    <t>金属のイオン化傾向測定用試料セット</t>
  </si>
  <si>
    <t>142-910S</t>
  </si>
  <si>
    <t>金属のイオン化傾向測定用試料セット イオン化傾向測定電圧計付き</t>
  </si>
  <si>
    <t>107-022</t>
  </si>
  <si>
    <t>イオン化傾向測定電圧計　HQ-250A</t>
  </si>
  <si>
    <t>138-011</t>
  </si>
  <si>
    <t>ボルタ電池　VC-3</t>
  </si>
  <si>
    <t>138-015</t>
  </si>
  <si>
    <t>ダニエル電池　DAC-11</t>
  </si>
  <si>
    <t>P9,P70</t>
  </si>
  <si>
    <t>142-920</t>
  </si>
  <si>
    <t>くだもの電池　JC-2</t>
  </si>
  <si>
    <t>141-310</t>
  </si>
  <si>
    <t>金属片セット　B</t>
  </si>
  <si>
    <t>141-200S</t>
  </si>
  <si>
    <t>アンモニア噴水実験セット（理科実験スタンド付き）</t>
  </si>
  <si>
    <t>保管庫</t>
  </si>
  <si>
    <t>142-080</t>
  </si>
  <si>
    <t>移動式理科実験用ワゴン　扉付き（標準タイプ）</t>
  </si>
  <si>
    <t>P81</t>
  </si>
  <si>
    <t>142-081</t>
  </si>
  <si>
    <t>移動式理科実験用ワゴン　扉付き（ワイドタイプ）</t>
  </si>
  <si>
    <t>142-082</t>
  </si>
  <si>
    <t>移動式理科実験用ワゴン　扉無し（標準タイプ）</t>
  </si>
  <si>
    <t>142-083</t>
  </si>
  <si>
    <t>移動式理科実験用ワゴン　扉無し（ワイドタイプ）</t>
  </si>
  <si>
    <t>143-490</t>
  </si>
  <si>
    <t>ステンレス薬品庫　RC-100</t>
  </si>
  <si>
    <t>143-510</t>
  </si>
  <si>
    <t>薬品庫　RC-180S（上下セット）</t>
  </si>
  <si>
    <t>P80</t>
  </si>
  <si>
    <t>543-540</t>
  </si>
  <si>
    <t>薬品庫　プローベキャビネット　RC-30</t>
  </si>
  <si>
    <t>543-550</t>
  </si>
  <si>
    <t>薬品庫　プローベキャビネット　RC-55</t>
  </si>
  <si>
    <t>543-555</t>
  </si>
  <si>
    <t>薬品庫　プローベキャビネット　RCB-30</t>
  </si>
  <si>
    <t>543-556</t>
  </si>
  <si>
    <t>薬品庫　プローベキャビネット　RCB-55</t>
  </si>
  <si>
    <t>543-557</t>
  </si>
  <si>
    <t>薬品庫　プローベキャビネット　RCY-30N</t>
  </si>
  <si>
    <t>760-942</t>
  </si>
  <si>
    <t>木製薬品庫　CB-60</t>
  </si>
  <si>
    <t>760-933</t>
  </si>
  <si>
    <t>トレスパ製薬品庫　RCT-11</t>
  </si>
  <si>
    <t>243-595</t>
  </si>
  <si>
    <t>簡易型保管庫　SNX-400</t>
  </si>
  <si>
    <t>242-170</t>
  </si>
  <si>
    <t>顕微鏡キャビネット（乾燥剤付き） V950-21HGH-MS</t>
  </si>
  <si>
    <t>311-16189</t>
  </si>
  <si>
    <t>据え置き型　顕微鏡戸棚　GU-SE</t>
  </si>
  <si>
    <t>乞照会</t>
  </si>
  <si>
    <t>311-16188</t>
  </si>
  <si>
    <t>据え置き型　顕微鏡戸棚　GU180</t>
  </si>
  <si>
    <t>定温器</t>
  </si>
  <si>
    <t>542-096</t>
  </si>
  <si>
    <t>定温乾燥器 自然対流式　STAC-P500Ka</t>
  </si>
  <si>
    <t>542-095</t>
  </si>
  <si>
    <t>定温乾燥器 熱風循環式　STAC-P500Ma</t>
  </si>
  <si>
    <t>545-522</t>
  </si>
  <si>
    <t>低温インキュベータ　BITEC-300</t>
  </si>
  <si>
    <t>205-143</t>
  </si>
  <si>
    <t>冷凍冷蔵庫（シャープ）　SJ-D23D-S</t>
  </si>
  <si>
    <t>205-144</t>
  </si>
  <si>
    <t>冷凍冷蔵庫（シャープ）　SJ-Ｈ13E-S</t>
  </si>
  <si>
    <t>205-115</t>
  </si>
  <si>
    <t>電子冷却保管庫 ラボストッカー　RDP-25ES-H</t>
  </si>
  <si>
    <t>204-804</t>
  </si>
  <si>
    <t>キューブアイスメーカー（自動製氷器） IM-20CM</t>
  </si>
  <si>
    <t>204-837</t>
  </si>
  <si>
    <t>クレセントアイスメーカー（自動製氷器） KM-12F</t>
  </si>
  <si>
    <t>教材作成用具</t>
  </si>
  <si>
    <t>213-401</t>
  </si>
  <si>
    <t>細工用バーナ　針付　020-S001</t>
  </si>
  <si>
    <t>213-403</t>
  </si>
  <si>
    <t>細工用バーナ　針付　020-S003</t>
  </si>
  <si>
    <t>213-402</t>
  </si>
  <si>
    <t>細工用バーナ　針付　020-S002</t>
  </si>
  <si>
    <t>111-360</t>
  </si>
  <si>
    <t>取り付け型コルクボーラ</t>
  </si>
  <si>
    <t>K22618-000</t>
  </si>
  <si>
    <t>岩石薄片製作用具</t>
  </si>
  <si>
    <t>426-100</t>
  </si>
  <si>
    <t>卓上研磨機　BP</t>
  </si>
  <si>
    <t>232-100</t>
  </si>
  <si>
    <t>解剖器セット（ケース付き）</t>
  </si>
  <si>
    <t>232-114</t>
  </si>
  <si>
    <t>ミクロ観察セット</t>
  </si>
  <si>
    <t>232-110</t>
  </si>
  <si>
    <t xml:space="preserve">プレパラート製作キット </t>
  </si>
  <si>
    <t>283-160</t>
  </si>
  <si>
    <t>3Dプリンタ ダヴィンチ 1.0 Pro 3in1　</t>
  </si>
  <si>
    <t>実験支援器具</t>
  </si>
  <si>
    <t>284-611</t>
  </si>
  <si>
    <t>マグネット方眼シート　中4枚セット　MHS-A2</t>
  </si>
  <si>
    <t>284-612</t>
  </si>
  <si>
    <t>マグネット方眼シート　小8枚セット　MHS-A3</t>
  </si>
  <si>
    <t>280-490</t>
  </si>
  <si>
    <t>油回転真空ポンプ　AVRI-30（2段式）</t>
  </si>
  <si>
    <t>280-491</t>
  </si>
  <si>
    <t>油回転真空ポンプ　AVRI-60（2段式）</t>
  </si>
  <si>
    <t>226-214</t>
  </si>
  <si>
    <t>油回転真空ポンプ　G-5DA</t>
  </si>
  <si>
    <t>226-215</t>
  </si>
  <si>
    <t>油回転真空ポンプ　G-10DA</t>
  </si>
  <si>
    <t>126-220</t>
  </si>
  <si>
    <t>油回転真空ポンプ　G-20DA</t>
  </si>
  <si>
    <t>311-24010-14</t>
  </si>
  <si>
    <t>塩ビ製コンパクトドラフトチャンバー　CBP-Sc9　基本形（単相）</t>
  </si>
  <si>
    <t>311-24030-14</t>
  </si>
  <si>
    <t>塩ビ製コンパクトドラフトチャンバー　CBP-Df9　卓上形（単相）</t>
  </si>
  <si>
    <t>311-27100-01</t>
  </si>
  <si>
    <t>卓上形ドラフトチャンバー　CBH-Df12</t>
  </si>
  <si>
    <t>112-110</t>
  </si>
  <si>
    <t>理科実験スタンド　角型　GIS-A</t>
  </si>
  <si>
    <t>P78</t>
  </si>
  <si>
    <t>112-130</t>
  </si>
  <si>
    <t>理科実験スタンド　コの字型　GIS-B</t>
  </si>
  <si>
    <t>112-096</t>
  </si>
  <si>
    <t>鉄製スタンド　LC-A</t>
  </si>
  <si>
    <t>112-097</t>
  </si>
  <si>
    <t>鉄製スタンド　LC-B</t>
  </si>
  <si>
    <t>112-098</t>
  </si>
  <si>
    <t>鉄製スタンド　LC-D</t>
  </si>
  <si>
    <t>112-007</t>
  </si>
  <si>
    <t>ステンレス製スタンド　ISS-A</t>
  </si>
  <si>
    <t>112-008</t>
  </si>
  <si>
    <t>ステンレス製スタンド　ISS-B</t>
  </si>
  <si>
    <t>112-140</t>
  </si>
  <si>
    <t>漏斗台　B</t>
  </si>
  <si>
    <t>112-231</t>
  </si>
  <si>
    <t>上下伸縮架台（ジャッキテーブル）　JT-12</t>
  </si>
  <si>
    <t>113-500</t>
  </si>
  <si>
    <t>安全メガネ　5個組</t>
  </si>
  <si>
    <t>280-233</t>
  </si>
  <si>
    <t>保護メガネ　SS-8088</t>
  </si>
  <si>
    <t>280-321</t>
  </si>
  <si>
    <t>レーザ光吸収メガネ　YL-335M（RGB）</t>
  </si>
  <si>
    <t>280-324</t>
  </si>
  <si>
    <t>レーザ光吸収メガネ　YL-335M（ヘリウムネオン）</t>
  </si>
  <si>
    <t>101-341S</t>
  </si>
  <si>
    <t>ワイヤレスセンサ　基本セット</t>
  </si>
  <si>
    <t>P31</t>
  </si>
  <si>
    <t>101-341S2</t>
  </si>
  <si>
    <t>ワイヤレスセンサ　中学用</t>
  </si>
  <si>
    <t>101-344S</t>
  </si>
  <si>
    <t>ワイヤレスセンサ　化学セット</t>
  </si>
  <si>
    <t>101-344</t>
  </si>
  <si>
    <t>ワイヤレスpHセンサ　PS-3204</t>
  </si>
  <si>
    <t>101-368</t>
  </si>
  <si>
    <t>ワイヤレスモーションセンサ　PS-3219</t>
  </si>
  <si>
    <t>P24</t>
  </si>
  <si>
    <t>101-397</t>
  </si>
  <si>
    <t>ワイヤレススマートゲート　PS-3225</t>
  </si>
  <si>
    <t>242-911</t>
  </si>
  <si>
    <t>卓上型超音波洗浄器　US-102N</t>
  </si>
  <si>
    <t>242-913</t>
  </si>
  <si>
    <t>卓上型超音波洗浄器　US-103N</t>
  </si>
  <si>
    <t>541-931</t>
  </si>
  <si>
    <t>3周波マルチ超音波洗浄器　SUS-103</t>
  </si>
  <si>
    <t>野外観察調査用具</t>
  </si>
  <si>
    <t>236-360</t>
  </si>
  <si>
    <t>捕虫網　CN-304N</t>
  </si>
  <si>
    <t>236-500</t>
  </si>
  <si>
    <t>簡易プランクトンネット</t>
  </si>
  <si>
    <t>P42</t>
  </si>
  <si>
    <t>421-670</t>
  </si>
  <si>
    <t>水網</t>
  </si>
  <si>
    <t>422-011</t>
  </si>
  <si>
    <t>ガラスふた式標本箱（特大型）</t>
  </si>
  <si>
    <t>215-059</t>
  </si>
  <si>
    <t>フィールドスコープ　ジオマⅡ　ED52-S</t>
  </si>
  <si>
    <t>215-070</t>
  </si>
  <si>
    <t>フィールドスコープ　アロマ　52-A</t>
  </si>
  <si>
    <t>215-090</t>
  </si>
  <si>
    <t>高性能双眼鏡コンパクトズーム　MZ 7〜20×21</t>
  </si>
  <si>
    <t>215-091</t>
  </si>
  <si>
    <t>高性能双眼鏡コンパクトズーム  MZ10〜30×21</t>
  </si>
  <si>
    <t>420-107</t>
  </si>
  <si>
    <t>ルーペ　金属わく　B（10個組）</t>
  </si>
  <si>
    <t>115-800S</t>
  </si>
  <si>
    <t>ルーペ　C　30個</t>
  </si>
  <si>
    <t>標本</t>
  </si>
  <si>
    <t>K22708-010</t>
  </si>
  <si>
    <t>火成岩標本　6種</t>
  </si>
  <si>
    <t>K22708-020</t>
  </si>
  <si>
    <t>火成岩標本　6種　6セット</t>
  </si>
  <si>
    <t>P44</t>
  </si>
  <si>
    <t>426-581</t>
  </si>
  <si>
    <t>火成岩標本　教師用　15種　A形（一面研磨）</t>
  </si>
  <si>
    <t>426-582</t>
  </si>
  <si>
    <t>火成岩標本　生徒用　10種　B形（研磨なし）</t>
  </si>
  <si>
    <t>426-583</t>
  </si>
  <si>
    <t>火成岩標本　生徒用　15種　C形（研磨なし）</t>
  </si>
  <si>
    <t>232-121</t>
  </si>
  <si>
    <t>代表的な火成岩とそのつくり</t>
  </si>
  <si>
    <t>232-122</t>
  </si>
  <si>
    <t>火成岩をつくる鉱物</t>
  </si>
  <si>
    <t>232-130</t>
  </si>
  <si>
    <t>ミニ標本シリーズ　火成岩 6種セット</t>
  </si>
  <si>
    <t>232-133</t>
  </si>
  <si>
    <t>ミニ標本シリーズ　火成岩 6種セット（研磨）</t>
  </si>
  <si>
    <t>K22709-010</t>
  </si>
  <si>
    <t>たい積岩標本　6種（研磨片つき）</t>
  </si>
  <si>
    <t>K22709-020</t>
  </si>
  <si>
    <t>たい積岩標本　6種（研磨片つき） 6セット</t>
  </si>
  <si>
    <t>P45</t>
  </si>
  <si>
    <t>426-592</t>
  </si>
  <si>
    <t>たい積岩標本　生徒用　10種　B形（研磨なし）</t>
  </si>
  <si>
    <t>426-593</t>
  </si>
  <si>
    <t>たい積岩標本　生徒用　15種　C形（研磨なし）</t>
  </si>
  <si>
    <t>426-601</t>
  </si>
  <si>
    <t>変成岩標本　教師用　10種　A形</t>
  </si>
  <si>
    <t>426-603</t>
  </si>
  <si>
    <t>変成岩標本　生徒用　10種　C形</t>
  </si>
  <si>
    <t>232-132</t>
  </si>
  <si>
    <t>ミニ標本シリーズ　火山噴出物 6種セット</t>
  </si>
  <si>
    <t>426-873</t>
  </si>
  <si>
    <t>宝石鉱物標本　45種</t>
  </si>
  <si>
    <t>426-701</t>
  </si>
  <si>
    <t>鉱物標本　生徒用　10種　A形</t>
  </si>
  <si>
    <t>426-702</t>
  </si>
  <si>
    <t>鉱物標本　教師用　15種　B形</t>
  </si>
  <si>
    <t>426-853</t>
  </si>
  <si>
    <t>放射能鉱物標本　5種</t>
  </si>
  <si>
    <t>426-861</t>
  </si>
  <si>
    <t>原子燃料鉱物標本　5種</t>
  </si>
  <si>
    <t>K22690-010</t>
  </si>
  <si>
    <t>動物化石標本　10種　A形</t>
  </si>
  <si>
    <t>K22716-010</t>
  </si>
  <si>
    <t>動物化石標本　6種</t>
  </si>
  <si>
    <t>K22716-020</t>
  </si>
  <si>
    <t>動物化石標本　6種   6セット</t>
  </si>
  <si>
    <t>K22691-000</t>
  </si>
  <si>
    <t>植物化石標本　10種</t>
  </si>
  <si>
    <t>K22717-010</t>
  </si>
  <si>
    <t>植物化石標本　5種</t>
  </si>
  <si>
    <t>K22717-020</t>
  </si>
  <si>
    <t>植物化石標本　5種   6セット</t>
  </si>
  <si>
    <t>426-929</t>
  </si>
  <si>
    <t>示準化石標本　5種</t>
  </si>
  <si>
    <t>426-928</t>
  </si>
  <si>
    <t>示相化石・示準化石標本　10種</t>
  </si>
  <si>
    <t>232-123</t>
  </si>
  <si>
    <t>示準化石　6種</t>
  </si>
  <si>
    <t>426-930</t>
  </si>
  <si>
    <t>示準化石標本　10種</t>
  </si>
  <si>
    <t>232-135</t>
  </si>
  <si>
    <t>ミニ標本シリーズ　示準化石 6種セット</t>
  </si>
  <si>
    <t>K22711-010</t>
  </si>
  <si>
    <t>造岩鉱物標本　8種</t>
  </si>
  <si>
    <t>K22711-020</t>
  </si>
  <si>
    <t>造岩鉱物標本　8種　6セット</t>
  </si>
  <si>
    <t>426-761</t>
  </si>
  <si>
    <t>造岩鉱物標本　25種　A形</t>
  </si>
  <si>
    <t>423-141</t>
  </si>
  <si>
    <t>セキツイ動物骨格標本　ネズミ</t>
  </si>
  <si>
    <t>P53</t>
  </si>
  <si>
    <t>423-142</t>
  </si>
  <si>
    <t>セキツイ動物骨格標本　フナ</t>
  </si>
  <si>
    <t>423-143</t>
  </si>
  <si>
    <t>セキツイ動物骨格標本　ウシガエル</t>
  </si>
  <si>
    <t>423-144</t>
  </si>
  <si>
    <t>セキツイ動物骨格標本　ヘビ</t>
  </si>
  <si>
    <t>K22300-010</t>
  </si>
  <si>
    <t>植物分類標本　40種</t>
  </si>
  <si>
    <t>K22666-010</t>
  </si>
  <si>
    <t>土じょう標本　10種（原石つき）</t>
  </si>
  <si>
    <t>427-020〜022</t>
  </si>
  <si>
    <t>火山灰　</t>
  </si>
  <si>
    <t>各4,000</t>
  </si>
  <si>
    <t>機械の模型</t>
  </si>
  <si>
    <t>電動機分解模型</t>
  </si>
  <si>
    <t>127-495</t>
  </si>
  <si>
    <t>スターリングエンジン模型　HE-3</t>
  </si>
  <si>
    <t>大地の模型</t>
  </si>
  <si>
    <t>K22577-000</t>
  </si>
  <si>
    <t>大陸移動説明器</t>
  </si>
  <si>
    <t>K21579-000</t>
  </si>
  <si>
    <t>日本付近のプレートテクトニクス模型＜改訂＞</t>
  </si>
  <si>
    <t>K21578-000</t>
  </si>
  <si>
    <t>プレートテクトニクス地形模型</t>
  </si>
  <si>
    <t>148-350</t>
  </si>
  <si>
    <t>正断層・逆断層実験器</t>
  </si>
  <si>
    <t>植物の模型</t>
  </si>
  <si>
    <t>K21404-000</t>
  </si>
  <si>
    <t>受精作用説明模型</t>
  </si>
  <si>
    <t>K21401-000</t>
  </si>
  <si>
    <t>双子葉茎構造模型</t>
  </si>
  <si>
    <t>K21402-000</t>
  </si>
  <si>
    <t>葉の構造模型</t>
  </si>
  <si>
    <t>K21213-000</t>
  </si>
  <si>
    <t>体細胞分裂模型　植物細胞　PMN</t>
  </si>
  <si>
    <t>P72</t>
  </si>
  <si>
    <t>K21212-000</t>
  </si>
  <si>
    <t>体細胞分裂模型　動物細胞　AMN</t>
  </si>
  <si>
    <t>424-130</t>
  </si>
  <si>
    <t>減数分裂模型　D</t>
  </si>
  <si>
    <t>K21214-000</t>
  </si>
  <si>
    <t>減数分裂模型　PN　植物細胞</t>
  </si>
  <si>
    <t>K21211-000</t>
  </si>
  <si>
    <t>ヒトの発生（卵割）模型　16段階</t>
  </si>
  <si>
    <t>K21415-010</t>
  </si>
  <si>
    <t>カエルの卵割順序模型　A形 10段階</t>
  </si>
  <si>
    <t>K21415-020</t>
  </si>
  <si>
    <t>カエルの卵割順序模型　B形 15段階</t>
  </si>
  <si>
    <t>人体の模型</t>
  </si>
  <si>
    <t>K11119-000</t>
  </si>
  <si>
    <t>人体解剖モデル “タッチゃん”　TM-90</t>
  </si>
  <si>
    <t>K11120-000</t>
  </si>
  <si>
    <t>人体解剖モデル “タッチゃんⅡ”　TM-90-Ⅱ</t>
  </si>
  <si>
    <t>P54</t>
  </si>
  <si>
    <t>250-001</t>
  </si>
  <si>
    <t>小型人体骨格模型（450mm）</t>
  </si>
  <si>
    <t>250-002</t>
  </si>
  <si>
    <t>小型人体骨格模型（850mm）</t>
  </si>
  <si>
    <t>250-002S</t>
  </si>
  <si>
    <t>小型人体骨格模型（850mm）　2個組</t>
  </si>
  <si>
    <t>250-003</t>
  </si>
  <si>
    <t>小型人体解剖模型　トルソー（42cm）</t>
  </si>
  <si>
    <t>250-004</t>
  </si>
  <si>
    <t>小型人体解剖模型　トルソー（26cm）</t>
  </si>
  <si>
    <t>250-020</t>
  </si>
  <si>
    <t>心臓シミュレータ　Cardio Model E.V.</t>
  </si>
  <si>
    <t>P55</t>
  </si>
  <si>
    <t>250-025</t>
  </si>
  <si>
    <t>学校用心臓シミュレータ</t>
  </si>
  <si>
    <t>K11285-000</t>
  </si>
  <si>
    <t>心臓モデル　C1M-1形</t>
  </si>
  <si>
    <t>K12002-000</t>
  </si>
  <si>
    <t>動く心臓模型</t>
  </si>
  <si>
    <t>K11206-000</t>
  </si>
  <si>
    <t>目の構造模型　C1M形</t>
  </si>
  <si>
    <t>P56</t>
  </si>
  <si>
    <t>K11045-000</t>
  </si>
  <si>
    <t>耳の構造模型　C1M形</t>
  </si>
  <si>
    <t>K11810-000</t>
  </si>
  <si>
    <t>頭骨複製モデル</t>
  </si>
  <si>
    <t>K11820-000</t>
  </si>
  <si>
    <t>神経孔つき頭骨解剖複製モデル</t>
  </si>
  <si>
    <t>K11281-000</t>
  </si>
  <si>
    <t>脳模型　C1M-2形</t>
  </si>
  <si>
    <t>K11069-000</t>
  </si>
  <si>
    <t>血液循環系模型　A61</t>
  </si>
  <si>
    <t>K11070-000</t>
  </si>
  <si>
    <t>骨格付き血液循環系模型</t>
  </si>
  <si>
    <t>255-068</t>
  </si>
  <si>
    <t>体のしくみとはたらき　カラーボード</t>
  </si>
  <si>
    <t>K11085-000</t>
  </si>
  <si>
    <t>腎臓構造模型　C1M形</t>
  </si>
  <si>
    <t>K11208-000</t>
  </si>
  <si>
    <t>腕の筋肉構造模型</t>
  </si>
  <si>
    <t>K11053-000</t>
  </si>
  <si>
    <t>呼吸器模型</t>
  </si>
  <si>
    <t>K12192-010</t>
  </si>
  <si>
    <t>呼吸原理モデル</t>
  </si>
  <si>
    <t>K12013-000</t>
  </si>
  <si>
    <t>胎児発育順序モデル　A形</t>
  </si>
  <si>
    <t>HDMIデジタルマイクロスコープ生物顕微鏡　DMBA50N6</t>
    <phoneticPr fontId="1"/>
  </si>
  <si>
    <t>HDMIデジタルマイクロスコープ生物顕微鏡　BA80C-1080M</t>
    <phoneticPr fontId="1"/>
  </si>
  <si>
    <t>HDMIデジタルマイクロスコープ生物顕微鏡　BA81-6T-1080M</t>
    <phoneticPr fontId="1"/>
  </si>
  <si>
    <t>電子てんびん（高精度）
重量はかり</t>
    <phoneticPr fontId="1"/>
  </si>
  <si>
    <t>温度計（高性能，広範囲）
赤外線サーモグラフィー</t>
    <phoneticPr fontId="1"/>
  </si>
  <si>
    <t>無菌箱
微生物観察培養セット
滅菌用圧力釜</t>
    <phoneticPr fontId="1"/>
  </si>
  <si>
    <t>1
1
1</t>
    <phoneticPr fontId="1"/>
  </si>
  <si>
    <t>マグデブルグ半球
天気図黒板
排気盤</t>
    <phoneticPr fontId="1"/>
  </si>
  <si>
    <t>流水のはたらき実験器
簡易小型地震計
地震説明器</t>
    <phoneticPr fontId="1"/>
  </si>
  <si>
    <t>放射線測定器
透明度板
溶存酸素計
酸素・二酸化炭素測定器
簡易導電率計
残留塩素測定器
粉塵検知器
酸性雨測定装置
照度計
紫外線強度計</t>
    <phoneticPr fontId="1"/>
  </si>
  <si>
    <t>風水力発電機
燃料電池実験セット</t>
    <phoneticPr fontId="1"/>
  </si>
  <si>
    <t>1
1</t>
    <phoneticPr fontId="1"/>
  </si>
  <si>
    <t>望遠鏡用デジタルカメラシステム
顕微鏡用デジタルカメラシステム</t>
    <phoneticPr fontId="1"/>
  </si>
  <si>
    <t>小型自動かきまぜ機
電池実験セット
液体ちっ素貯蔵容器
ジュワー瓶</t>
    <phoneticPr fontId="1"/>
  </si>
  <si>
    <t>薬品庫
顕微鏡保管庫
運搬整理箱ワゴン
器具保管庫</t>
    <phoneticPr fontId="1"/>
  </si>
  <si>
    <t>プランクトンネット
高性能双眼鏡
フィールドスコープ
生物の分類学習用具</t>
    <phoneticPr fontId="1"/>
  </si>
  <si>
    <t>地層模型
プレートテクトニクス模型
堆積地形模型
火山地形模型
侵食地形模型
火山地質模型</t>
    <phoneticPr fontId="1"/>
  </si>
  <si>
    <t>シダ植物模型
コケ植物模型
花の受粉模型</t>
    <phoneticPr fontId="1"/>
  </si>
  <si>
    <t>1
1
1</t>
    <phoneticPr fontId="1"/>
  </si>
  <si>
    <t>体細胞分裂模型
卵割発生順序模型
減数分裂模型</t>
    <phoneticPr fontId="1"/>
  </si>
  <si>
    <t>計量器</t>
    <phoneticPr fontId="1"/>
  </si>
  <si>
    <t>実験機械器具</t>
    <phoneticPr fontId="1"/>
  </si>
  <si>
    <t>野外観察調査用具</t>
    <phoneticPr fontId="1"/>
  </si>
  <si>
    <t>標　本</t>
    <phoneticPr fontId="1"/>
  </si>
  <si>
    <t>模　型</t>
    <phoneticPr fontId="1"/>
  </si>
  <si>
    <t>品目</t>
    <phoneticPr fontId="1"/>
  </si>
  <si>
    <t>チェック欄</t>
    <phoneticPr fontId="1"/>
  </si>
  <si>
    <t>購入
数量</t>
    <rPh sb="0" eb="2">
      <t>コウニュウ</t>
    </rPh>
    <rPh sb="3" eb="5">
      <t>スウリョウ</t>
    </rPh>
    <phoneticPr fontId="5"/>
  </si>
  <si>
    <t>合価（円）
税別</t>
    <rPh sb="0" eb="1">
      <t>ゴウ</t>
    </rPh>
    <rPh sb="1" eb="2">
      <t>アタイ</t>
    </rPh>
    <rPh sb="3" eb="4">
      <t>エン</t>
    </rPh>
    <rPh sb="6" eb="7">
      <t>ゼイ</t>
    </rPh>
    <rPh sb="7" eb="8">
      <t>ベツ</t>
    </rPh>
    <phoneticPr fontId="5"/>
  </si>
  <si>
    <t>※理科機器19-20：理科機器総合カタログ「EDUCATION500」2019-2020掲載ページ</t>
    <phoneticPr fontId="6"/>
  </si>
  <si>
    <t>　　　　部分は「最重点設備」該当項目です。</t>
    <rPh sb="4" eb="6">
      <t>ブブン</t>
    </rPh>
    <rPh sb="8" eb="11">
      <t>サイジュウテン</t>
    </rPh>
    <rPh sb="11" eb="13">
      <t>セツビ</t>
    </rPh>
    <rPh sb="14" eb="16">
      <t>ガイトウ</t>
    </rPh>
    <rPh sb="16" eb="18">
      <t>コウモク</t>
    </rPh>
    <phoneticPr fontId="6"/>
  </si>
  <si>
    <t>11
1</t>
    <phoneticPr fontId="1"/>
  </si>
  <si>
    <t>1
1</t>
    <phoneticPr fontId="1"/>
  </si>
  <si>
    <t>1組の価格が2万円未満の理科設備につきましては，理振補助対象となりません。別途地方交付税「理科少額設備品」で措置された財源でご購入ください。「理科少額設備品」につきましては，所轄の教育委員会のご指示にそってご計画ください。</t>
    <phoneticPr fontId="5"/>
  </si>
  <si>
    <t>動物の模型</t>
    <phoneticPr fontId="1"/>
  </si>
  <si>
    <r>
      <rPr>
        <sz val="10"/>
        <color theme="5" tint="-0.249977111117893"/>
        <rFont val="游ゴシック"/>
        <family val="3"/>
        <charset val="128"/>
      </rPr>
      <t>積算電力計</t>
    </r>
    <r>
      <rPr>
        <sz val="10"/>
        <color theme="1"/>
        <rFont val="游ゴシック"/>
        <family val="3"/>
        <charset val="128"/>
      </rPr>
      <t xml:space="preserve">
マルチテスター</t>
    </r>
    <phoneticPr fontId="1"/>
  </si>
  <si>
    <r>
      <rPr>
        <sz val="10"/>
        <color theme="5" tint="-0.249977111117893"/>
        <rFont val="游ゴシック"/>
        <family val="3"/>
        <charset val="128"/>
      </rPr>
      <t>斜面</t>
    </r>
    <r>
      <rPr>
        <sz val="10"/>
        <color theme="1"/>
        <rFont val="游ゴシック"/>
        <family val="3"/>
        <charset val="128"/>
      </rPr>
      <t xml:space="preserve">
力の合成・分解実験器
水圧・浮力実験セット
大型滑車（2個組）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</si>
  <si>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レーザー光源
光学台
</t>
    </r>
    <r>
      <rPr>
        <sz val="10"/>
        <color theme="1"/>
        <rFont val="游ゴシック"/>
        <family val="3"/>
        <charset val="128"/>
      </rPr>
      <t>光の屈折・反射実験セット
分光器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</si>
  <si>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実験用オシロスコープ
共鳴おんさ（2個組）
</t>
    </r>
    <r>
      <rPr>
        <sz val="10"/>
        <color theme="1"/>
        <rFont val="游ゴシック"/>
        <family val="3"/>
        <charset val="128"/>
      </rPr>
      <t>モノコード
低周波発振器
真空鈴
音速測定実験器</t>
    </r>
    <phoneticPr fontId="1"/>
  </si>
  <si>
    <r>
      <rPr>
        <sz val="10"/>
        <color theme="5" tint="-0.249977111117893"/>
        <rFont val="游ゴシック"/>
        <family val="3"/>
        <charset val="128"/>
      </rPr>
      <t>1</t>
    </r>
    <r>
      <rPr>
        <sz val="10"/>
        <color theme="1"/>
        <rFont val="游ゴシック"/>
        <family val="3"/>
        <charset val="128"/>
      </rPr>
      <t xml:space="preserve">
1</t>
    </r>
    <phoneticPr fontId="1"/>
  </si>
  <si>
    <r>
      <rPr>
        <sz val="10"/>
        <color theme="5" tint="-0.249977111117893"/>
        <rFont val="游ゴシック"/>
        <family val="3"/>
        <charset val="128"/>
      </rPr>
      <t>11</t>
    </r>
    <r>
      <rPr>
        <sz val="10"/>
        <color theme="1"/>
        <rFont val="游ゴシック"/>
        <family val="3"/>
        <charset val="128"/>
      </rPr>
      <t xml:space="preserve">
1
1
1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</si>
  <si>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
1
</t>
    </r>
    <r>
      <rPr>
        <sz val="10"/>
        <color theme="1"/>
        <rFont val="游ゴシック"/>
        <family val="3"/>
        <charset val="128"/>
      </rPr>
      <t>1
1</t>
    </r>
    <phoneticPr fontId="1"/>
  </si>
  <si>
    <r>
      <t>真空落下実験器
力学滑走台
ストロボ装置
力学台車（2台1組）
ストロボテレビ装置</t>
    </r>
    <r>
      <rPr>
        <sz val="8"/>
        <color theme="1"/>
        <rFont val="游ゴシック"/>
        <family val="3"/>
        <charset val="128"/>
      </rPr>
      <t>（ハイスピードデジカメ）</t>
    </r>
    <r>
      <rPr>
        <sz val="10"/>
        <color theme="1"/>
        <rFont val="游ゴシック"/>
        <family val="3"/>
        <charset val="128"/>
      </rPr>
      <t xml:space="preserve">
スピードガン</t>
    </r>
    <phoneticPr fontId="1"/>
  </si>
  <si>
    <t>1
1
1
11
1
1</t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</si>
  <si>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
1
</t>
    </r>
    <r>
      <rPr>
        <sz val="10"/>
        <color theme="1"/>
        <rFont val="游ゴシック"/>
        <family val="3"/>
        <charset val="128"/>
      </rPr>
      <t xml:space="preserve">
11
1
1
1</t>
    </r>
    <phoneticPr fontId="1"/>
  </si>
  <si>
    <r>
      <rPr>
        <sz val="10"/>
        <color theme="5" tint="-0.249977111117893"/>
        <rFont val="游ゴシック"/>
        <family val="3"/>
        <charset val="128"/>
      </rPr>
      <t>磁化用コイル
電源装置
誘導コイル
クロス真空計
放電管
クルックス管（セット）</t>
    </r>
    <r>
      <rPr>
        <sz val="10"/>
        <color theme="1"/>
        <rFont val="游ゴシック"/>
        <family val="3"/>
        <charset val="128"/>
      </rPr>
      <t xml:space="preserve">
単巻可変変圧器
二重コイル
モーター原理実験器
強力電磁石
電気回路演示板
無接点給電器
電磁力リニアモーター
超電導実験セット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</si>
  <si>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
22
1
1
1
1
</t>
    </r>
    <r>
      <rPr>
        <sz val="10"/>
        <color theme="1"/>
        <rFont val="游ゴシック"/>
        <family val="3"/>
        <charset val="128"/>
      </rPr>
      <t xml:space="preserve">
1
11
1
1
1
1
1
1</t>
    </r>
    <phoneticPr fontId="1"/>
  </si>
  <si>
    <t>静電高圧発生装置</t>
    <phoneticPr fontId="1"/>
  </si>
  <si>
    <r>
      <rPr>
        <sz val="10"/>
        <color theme="5" tint="-0.249977111117893"/>
        <rFont val="游ゴシック"/>
        <family val="3"/>
        <charset val="128"/>
      </rPr>
      <t>水生生物飼育セット</t>
    </r>
    <r>
      <rPr>
        <sz val="10"/>
        <color theme="1"/>
        <rFont val="游ゴシック"/>
        <family val="3"/>
        <charset val="128"/>
      </rPr>
      <t xml:space="preserve">
小動物飼育箱</t>
    </r>
    <phoneticPr fontId="1"/>
  </si>
  <si>
    <r>
      <rPr>
        <sz val="10"/>
        <color theme="5" tint="-0.249977111117893"/>
        <rFont val="游ゴシック"/>
        <family val="3"/>
        <charset val="128"/>
      </rPr>
      <t>1</t>
    </r>
    <r>
      <rPr>
        <sz val="10"/>
        <color theme="1"/>
        <rFont val="游ゴシック"/>
        <family val="3"/>
        <charset val="128"/>
      </rPr>
      <t xml:space="preserve">
1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</si>
  <si>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三球儀
大型透視天体儀
天体望遠鏡
月や金星の満ち欠け説明器
</t>
    </r>
    <r>
      <rPr>
        <sz val="10"/>
        <color theme="1"/>
        <rFont val="游ゴシック"/>
        <family val="3"/>
        <charset val="128"/>
      </rPr>
      <t>大型地球儀
大型透明半球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</si>
  <si>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
1
1
1
</t>
    </r>
    <r>
      <rPr>
        <sz val="10"/>
        <color theme="1"/>
        <rFont val="游ゴシック"/>
        <family val="3"/>
        <charset val="128"/>
      </rPr>
      <t xml:space="preserve">
1
1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</si>
  <si>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アネロイド気圧計
雨量計
デジタル気圧・高度計
</t>
    </r>
    <r>
      <rPr>
        <sz val="10"/>
        <color rgb="FF000000"/>
        <rFont val="游ゴシック"/>
        <family val="3"/>
        <charset val="128"/>
      </rPr>
      <t>前線モデル説明器
記録温度計
百葉箱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</si>
  <si>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
1
1
</t>
    </r>
    <r>
      <rPr>
        <sz val="10"/>
        <color theme="1"/>
        <rFont val="游ゴシック"/>
        <family val="3"/>
        <charset val="128"/>
      </rPr>
      <t xml:space="preserve">
1
1
1</t>
    </r>
    <phoneticPr fontId="1"/>
  </si>
  <si>
    <t>1
1
1</t>
    <phoneticPr fontId="1"/>
  </si>
  <si>
    <r>
      <rPr>
        <sz val="10"/>
        <color theme="5" tint="-0.249977111117893"/>
        <rFont val="游ゴシック"/>
        <family val="3"/>
        <charset val="128"/>
      </rPr>
      <t xml:space="preserve">力学的エネルギー実験器
力学的エネルギー保存の法則実験器
</t>
    </r>
    <r>
      <rPr>
        <sz val="10"/>
        <color theme="1"/>
        <rFont val="游ゴシック"/>
        <family val="3"/>
        <charset val="128"/>
      </rPr>
      <t>エネルギー変換実験器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</si>
  <si>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11
1
</t>
    </r>
    <r>
      <rPr>
        <sz val="10"/>
        <color theme="1"/>
        <rFont val="游ゴシック"/>
        <family val="3"/>
        <charset val="128"/>
      </rPr>
      <t xml:space="preserve">
1</t>
    </r>
    <phoneticPr fontId="1"/>
  </si>
  <si>
    <t>1
1
1
1
1
1
1
1
1
1</t>
    <phoneticPr fontId="1"/>
  </si>
  <si>
    <r>
      <rPr>
        <sz val="10"/>
        <color theme="5" tint="-0.249977111117893"/>
        <rFont val="游ゴシック"/>
        <family val="3"/>
        <charset val="128"/>
      </rPr>
      <t xml:space="preserve">顕微鏡
双眼実体顕微鏡
提示用顕微鏡
提示用双眼実体顕微鏡
</t>
    </r>
    <r>
      <rPr>
        <sz val="10"/>
        <color theme="1"/>
        <rFont val="游ゴシック"/>
        <family val="3"/>
        <charset val="128"/>
      </rPr>
      <t>偏光装置付き拡大鏡
偏光顕微鏡
簡易ミクロトーム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</si>
  <si>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41
41
1
1
</t>
    </r>
    <r>
      <rPr>
        <sz val="10"/>
        <color theme="1"/>
        <rFont val="游ゴシック"/>
        <family val="3"/>
        <charset val="128"/>
      </rPr>
      <t xml:space="preserve">
21
1
1</t>
    </r>
    <phoneticPr fontId="1"/>
  </si>
  <si>
    <t>2
11
1
1</t>
    <phoneticPr fontId="1"/>
  </si>
  <si>
    <t>4
4
2
4</t>
    <phoneticPr fontId="1"/>
  </si>
  <si>
    <r>
      <rPr>
        <sz val="10"/>
        <color theme="5" tint="-0.249977111117893"/>
        <rFont val="游ゴシック"/>
        <family val="3"/>
        <charset val="128"/>
      </rPr>
      <t xml:space="preserve">冷凍冷蔵庫
製氷器
</t>
    </r>
    <r>
      <rPr>
        <sz val="10"/>
        <color theme="1"/>
        <rFont val="游ゴシック"/>
        <family val="3"/>
        <charset val="128"/>
      </rPr>
      <t>低温恒温器
定温乾燥器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</si>
  <si>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
1
</t>
    </r>
    <r>
      <rPr>
        <sz val="10"/>
        <color theme="1"/>
        <rFont val="游ゴシック"/>
        <family val="3"/>
        <charset val="128"/>
      </rPr>
      <t>1
1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</si>
  <si>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教材製作セット
取付型コルクボーラー
ガラス細工用具セット
</t>
    </r>
    <r>
      <rPr>
        <sz val="10"/>
        <color theme="1"/>
        <rFont val="游ゴシック"/>
        <family val="3"/>
        <charset val="128"/>
      </rPr>
      <t>植物標本密封器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</si>
  <si>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2
2
2
</t>
    </r>
    <r>
      <rPr>
        <sz val="10"/>
        <color theme="1"/>
        <rFont val="游ゴシック"/>
        <family val="3"/>
        <charset val="128"/>
      </rPr>
      <t xml:space="preserve">
1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</si>
  <si>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真空ポンプ
鉄製スタンド
</t>
    </r>
    <r>
      <rPr>
        <sz val="10"/>
        <color theme="1"/>
        <rFont val="游ゴシック"/>
        <family val="3"/>
        <charset val="128"/>
      </rPr>
      <t>パソコン計測システム
簡易ドラフトチャンバー
グラフ黒板
樹脂折り曲げ器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</si>
  <si>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
21
</t>
    </r>
    <r>
      <rPr>
        <sz val="10"/>
        <color theme="1"/>
        <rFont val="游ゴシック"/>
        <family val="3"/>
        <charset val="128"/>
      </rPr>
      <t>2
1
2
1</t>
    </r>
    <phoneticPr fontId="1"/>
  </si>
  <si>
    <t>1
1
1
1</t>
    <phoneticPr fontId="1"/>
  </si>
  <si>
    <r>
      <rPr>
        <sz val="10"/>
        <color theme="5" tint="-0.249977111117893"/>
        <rFont val="游ゴシック"/>
        <family val="3"/>
        <charset val="128"/>
      </rPr>
      <t xml:space="preserve">火成岩標本
堆積岩標本
造岩鉱物標本
動物化石標本
植物化石標本
示準化石標本
脊椎動物骨格標本
草食哺乳類頭骨標本
肉食哺乳類頭骨標本
</t>
    </r>
    <r>
      <rPr>
        <sz val="10"/>
        <color theme="1"/>
        <rFont val="游ゴシック"/>
        <family val="3"/>
        <charset val="128"/>
      </rPr>
      <t>鉱物標本
化石レプリカ
天然資源標本
脊椎動物分類標本
無脊椎動物分類標本
脊椎動物解剖標本
無脊椎動物解剖標本
植物標本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</si>
  <si>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11
11
1
1
1
11
1
1
1
</t>
    </r>
    <r>
      <rPr>
        <sz val="10"/>
        <color theme="1"/>
        <rFont val="游ゴシック"/>
        <family val="3"/>
        <charset val="128"/>
      </rPr>
      <t xml:space="preserve">
1
1
1
1
1
1
1
1</t>
    </r>
    <phoneticPr fontId="1"/>
  </si>
  <si>
    <t>1
1
1
1
1
1</t>
    <phoneticPr fontId="1"/>
  </si>
  <si>
    <t>1
1
1</t>
    <phoneticPr fontId="1"/>
  </si>
  <si>
    <r>
      <rPr>
        <sz val="10"/>
        <color theme="5" tint="-0.249977111117893"/>
        <rFont val="游ゴシック"/>
        <family val="3"/>
        <charset val="128"/>
      </rPr>
      <t xml:space="preserve">人体解剖模型
人体骨格模型
目の構造模型
耳の構造模型
心臓の構造模型
</t>
    </r>
    <r>
      <rPr>
        <sz val="10"/>
        <color theme="1"/>
        <rFont val="游ゴシック"/>
        <family val="3"/>
        <charset val="128"/>
      </rPr>
      <t>血液循環模型
筋肉の動き模型
呼吸器の構造模型
脳の構造模型
人の発生順序模型
じん蔵の構造模型
歯の構造模型</t>
    </r>
    <phoneticPr fontId="1"/>
  </si>
  <si>
    <r>
      <rPr>
        <sz val="10"/>
        <color theme="5" tint="-0.249977111117893"/>
        <rFont val="游ゴシック"/>
        <family val="3"/>
        <charset val="128"/>
      </rPr>
      <t xml:space="preserve">1
1
1
1
1
</t>
    </r>
    <r>
      <rPr>
        <sz val="10"/>
        <color theme="1"/>
        <rFont val="游ゴシック"/>
        <family val="3"/>
        <charset val="128"/>
      </rPr>
      <t>1
1
1
1
1
1
1</t>
    </r>
    <phoneticPr fontId="1"/>
  </si>
  <si>
    <r>
      <t xml:space="preserve">P280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</si>
  <si>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P183,P281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</si>
  <si>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P282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</si>
  <si>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P286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</si>
  <si>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P295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</si>
  <si>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>P877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</si>
  <si>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>P73,P618,P732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</si>
  <si>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P304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</si>
  <si>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P87,P383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</si>
  <si>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P316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</si>
  <si>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P315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</si>
  <si>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P306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</si>
  <si>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P307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</si>
  <si>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P308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</si>
  <si>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P537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</si>
  <si>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P323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</si>
  <si>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P324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</si>
  <si>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P322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</si>
  <si>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P353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</si>
  <si>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P347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</si>
  <si>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P83,P369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</si>
  <si>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P366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</si>
  <si>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P386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</si>
  <si>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P378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</si>
  <si>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P367,P388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</si>
  <si>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P367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</si>
  <si>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P387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</si>
  <si>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P464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</si>
  <si>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P462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</si>
  <si>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P455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</si>
  <si>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P479,P611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</si>
  <si>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P479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</si>
  <si>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P226,P482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</si>
  <si>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P465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</si>
  <si>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P472,P575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</si>
  <si>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P472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</si>
  <si>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P466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</si>
  <si>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P332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</si>
  <si>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P432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</si>
  <si>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P327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</si>
  <si>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P404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</si>
  <si>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P414,P440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</si>
  <si>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P434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</si>
  <si>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P429,P434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</si>
  <si>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P435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</si>
  <si>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P498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</si>
  <si>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P497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</si>
  <si>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t>P497
（理科機器19-20）</t>
    <phoneticPr fontId="1"/>
  </si>
  <si>
    <r>
      <t xml:space="preserve">P487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</si>
  <si>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P488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</si>
  <si>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P503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</si>
  <si>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P531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</si>
  <si>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P499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</si>
  <si>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P530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</si>
  <si>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P502,P524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</si>
  <si>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P542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</si>
  <si>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P533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</si>
  <si>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P534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</si>
  <si>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P535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</si>
  <si>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P511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</si>
  <si>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P552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</si>
  <si>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P516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</si>
  <si>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P442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</si>
  <si>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P443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</si>
  <si>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P88,P584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</si>
  <si>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P88,P585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</si>
  <si>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P89,P585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</si>
  <si>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P490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</si>
  <si>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P616,P904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</si>
  <si>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P617,P905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</si>
  <si>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P742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</si>
  <si>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P739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</si>
  <si>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P744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</si>
  <si>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P695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</si>
  <si>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P696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</si>
  <si>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P769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</si>
  <si>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P92,P766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</si>
  <si>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P92,P767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</si>
  <si>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P815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</si>
  <si>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P819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</si>
  <si>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P818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</si>
  <si>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P194,P826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</si>
  <si>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P830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</si>
  <si>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P804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</si>
  <si>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P807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</si>
  <si>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P801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</si>
  <si>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P800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</si>
  <si>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P802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</si>
  <si>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P803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</si>
  <si>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P812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</si>
  <si>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P810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</si>
  <si>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P412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</si>
  <si>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P414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</si>
  <si>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P835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</si>
  <si>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P834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</si>
  <si>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P832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</si>
  <si>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P583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</si>
  <si>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P380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</si>
  <si>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P381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</si>
  <si>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P384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</si>
  <si>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P334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</si>
  <si>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P335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</si>
  <si>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P337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</si>
  <si>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P338,P592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</si>
  <si>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P91,P578,P603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</si>
  <si>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P91,P577,P602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</si>
  <si>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P582,P600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</si>
  <si>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P81,P582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</si>
  <si>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P159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</si>
  <si>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P131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</si>
  <si>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P135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</si>
  <si>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P138,P139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</si>
  <si>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P137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</si>
  <si>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P162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</si>
  <si>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P153,P180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</si>
  <si>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P184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</si>
  <si>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P174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</si>
  <si>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P89,P584,P683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</si>
  <si>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P683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</si>
  <si>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P716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</si>
  <si>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P711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</si>
  <si>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P709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</si>
  <si>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P596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</si>
  <si>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P597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</si>
  <si>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P90,P599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</si>
  <si>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P652,P934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</si>
  <si>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P654,P936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</si>
  <si>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P655,P944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</si>
  <si>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P941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</si>
  <si>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P186,P963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</si>
  <si>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P682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</si>
  <si>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P682,P781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</si>
  <si>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P637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</si>
  <si>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P643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</si>
  <si>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P849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</si>
  <si>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P850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</si>
  <si>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P746,P764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</si>
  <si>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P765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</si>
  <si>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P278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</si>
  <si>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P909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</si>
  <si>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P724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</si>
  <si>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P99,P724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</si>
  <si>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P99,P662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</si>
  <si>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P635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</si>
  <si>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P639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</si>
  <si>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P642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</si>
  <si>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P644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</si>
  <si>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P706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</si>
  <si>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P707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</si>
  <si>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P738,P740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</si>
  <si>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P740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</si>
  <si>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P198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</si>
  <si>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P200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</si>
  <si>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P202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</si>
  <si>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P841,P887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</si>
  <si>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P840,P886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</si>
  <si>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P840,P885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</si>
  <si>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P844,P890
</t>
    </r>
    <r>
      <rPr>
        <sz val="6"/>
        <color theme="1"/>
        <rFont val="游ゴシック"/>
        <family val="3"/>
        <charset val="128"/>
      </rPr>
      <t>（理科機器19-20）</t>
    </r>
    <phoneticPr fontId="1"/>
  </si>
  <si>
    <r>
      <t xml:space="preserve">P843,P889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</si>
  <si>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P847,P893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</si>
  <si>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P854,P898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</si>
  <si>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P853,P897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</si>
  <si>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P852,P896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</si>
  <si>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P842,P888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</si>
  <si>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P879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</si>
  <si>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P900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</si>
  <si>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P453,P583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</si>
  <si>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P833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</si>
  <si>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P882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</si>
  <si>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P856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</si>
  <si>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P860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</si>
  <si>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P857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</si>
  <si>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P868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</si>
  <si>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P861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</si>
  <si>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P871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</si>
  <si>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P873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</si>
  <si>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P599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</si>
  <si>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P339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</si>
  <si>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P626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</si>
  <si>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P620,P731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</si>
  <si>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P624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</si>
  <si>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P625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</si>
  <si>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P582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</si>
  <si>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P580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</si>
  <si>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P581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</si>
  <si>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P579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</si>
  <si>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P619,P732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</si>
  <si>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P501,P523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</si>
  <si>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P153,P181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</si>
  <si>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P662,P1000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</si>
  <si>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P664,P1000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</si>
  <si>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r>
      <t xml:space="preserve">P644,P683
</t>
    </r>
    <r>
      <rPr>
        <sz val="8"/>
        <color theme="1"/>
        <rFont val="游ゴシック"/>
        <family val="3"/>
        <charset val="128"/>
      </rPr>
      <t>（理科機器19-20）</t>
    </r>
    <phoneticPr fontId="1"/>
  </si>
  <si>
    <t>冷陰極式クルックス管（十字板入り）CCT-CS</t>
    <phoneticPr fontId="1"/>
  </si>
  <si>
    <t>冷陰極式クルックス管（十字板入り）CCT-CS-10（ISC-10付き）</t>
    <phoneticPr fontId="1"/>
  </si>
  <si>
    <t>冷陰極式クルックス管（蛍光板入り）CCT-FS</t>
    <phoneticPr fontId="1"/>
  </si>
  <si>
    <t>冷陰極式クルックス管（蛍光板入り）CCT-FS-10（ISC-10付き）</t>
    <phoneticPr fontId="1"/>
  </si>
  <si>
    <t>冷陰極式クルックス管（偏向極板入り）CCT-PB</t>
    <phoneticPr fontId="1"/>
  </si>
  <si>
    <t>冷陰極式クルックス管（偏向極板入り）CCT-PB-10S
（ISC-10＋DEF-500付き）</t>
    <phoneticPr fontId="1"/>
  </si>
  <si>
    <t>冷陰極式クルックス管（偏向極板入り）CCT-PB-500
（DEF-500付き）</t>
    <phoneticPr fontId="1"/>
  </si>
  <si>
    <t>電流磁界観察実験器　CF-3C　
（方位用磁針・磁界観察実験用蓄電池付）</t>
    <phoneticPr fontId="1"/>
  </si>
  <si>
    <t>百葉箱 理振型　H1-HF+S
（記録温度計，アネロイド気圧計，最高最低温度計，乾湿計）セット</t>
    <phoneticPr fontId="1"/>
  </si>
  <si>
    <t>百葉箱 理振型　H1-HF+S
（アネロイド気圧計，最高最低温度計，乾湿計）セット</t>
    <phoneticPr fontId="1"/>
  </si>
  <si>
    <t>百葉箱 小型4号　H4-HT+F
（記録温度計，アネロイド気圧計，最高最低温度計，乾湿計）セット</t>
    <phoneticPr fontId="1"/>
  </si>
  <si>
    <t>百葉箱 小型4号　H4-HT+F
（アネロイド気圧計，最高最低温度計，乾湿計）セット</t>
    <phoneticPr fontId="1"/>
  </si>
  <si>
    <t>ループコースター（力学的エネルギー保存の法則実験器）IFS-90</t>
    <phoneticPr fontId="1"/>
  </si>
  <si>
    <t>ループコースター（力学的エネルギー保存の法則実験器）IFS-90S
ビースピV　3個付き</t>
    <phoneticPr fontId="1"/>
  </si>
  <si>
    <t>生物顕微鏡　BA60RL-6S（反射鏡/LED照明交換タイプ）
（格納箱なし）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</si>
</sst>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5" tint="-0.249977111117893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6"/>
      <color theme="1"/>
      <name val="游ゴシック"/>
      <family val="3"/>
      <charset val="128"/>
    </font>
    <font>
      <b/>
      <sz val="9"/>
      <color theme="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0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7470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1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9" fillId="0" borderId="9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Fill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4" borderId="2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center" textRotation="255" wrapText="1"/>
    </xf>
    <xf numFmtId="0" fontId="15" fillId="0" borderId="2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</cellXfs>
  <cellStyles count="13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</cellStyles>
  <dxfs count="0"/>
  <tableStyles count="0" defaultTableStyle="TableStyleMedium9" defaultPivotStyle="PivotStyleMedium4"/>
  <colors>
    <mruColors>
      <color rgb="FF974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2</xdr:row>
      <xdr:rowOff>47625</xdr:rowOff>
    </xdr:from>
    <xdr:to>
      <xdr:col>2</xdr:col>
      <xdr:colOff>942975</xdr:colOff>
      <xdr:row>2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1D1D1A-207D-4C20-A1FC-CD51B1259928}"/>
            </a:ext>
          </a:extLst>
        </xdr:cNvPr>
        <xdr:cNvSpPr/>
      </xdr:nvSpPr>
      <xdr:spPr>
        <a:xfrm>
          <a:off x="2047875" y="733425"/>
          <a:ext cx="409575" cy="161925"/>
        </a:xfrm>
        <a:prstGeom prst="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114299</xdr:colOff>
      <xdr:row>2</xdr:row>
      <xdr:rowOff>28575</xdr:rowOff>
    </xdr:from>
    <xdr:to>
      <xdr:col>1</xdr:col>
      <xdr:colOff>152399</xdr:colOff>
      <xdr:row>2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B88629F-6AB6-493C-B2C3-E834812B6742}"/>
            </a:ext>
          </a:extLst>
        </xdr:cNvPr>
        <xdr:cNvSpPr/>
      </xdr:nvSpPr>
      <xdr:spPr>
        <a:xfrm>
          <a:off x="114299" y="790575"/>
          <a:ext cx="447675" cy="1619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0"/>
  <sheetViews>
    <sheetView tabSelected="1" workbookViewId="0">
      <selection activeCell="K3" sqref="K3"/>
    </sheetView>
  </sheetViews>
  <sheetFormatPr defaultColWidth="13" defaultRowHeight="18.75" customHeight="1" x14ac:dyDescent="0.35"/>
  <cols>
    <col min="1" max="1" width="5.375" style="18" customWidth="1"/>
    <col min="2" max="2" width="13" style="3" customWidth="1"/>
    <col min="3" max="3" width="5.25" style="5" customWidth="1"/>
    <col min="4" max="4" width="14.5" style="15" customWidth="1"/>
    <col min="5" max="5" width="51.375" style="16" customWidth="1"/>
    <col min="6" max="6" width="12.375" style="17" customWidth="1"/>
    <col min="7" max="7" width="6.75" style="17" customWidth="1"/>
    <col min="8" max="8" width="12.375" style="17" customWidth="1"/>
    <col min="9" max="9" width="12.5" style="20" customWidth="1"/>
    <col min="10" max="10" width="6.5" style="16" customWidth="1"/>
    <col min="11" max="16384" width="13" style="6"/>
  </cols>
  <sheetData>
    <row r="1" spans="1:10" s="1" customFormat="1" ht="18.75" customHeight="1" x14ac:dyDescent="0.15">
      <c r="A1" s="26" t="s">
        <v>1161</v>
      </c>
      <c r="B1" s="26"/>
      <c r="C1" s="26"/>
      <c r="D1" s="26"/>
      <c r="E1" s="26"/>
      <c r="F1" s="26"/>
      <c r="G1" s="26"/>
      <c r="H1" s="26"/>
      <c r="I1" s="26"/>
    </row>
    <row r="2" spans="1:10" s="1" customFormat="1" ht="41.25" customHeight="1" x14ac:dyDescent="0.15">
      <c r="A2" s="27" t="s">
        <v>1165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18.75" customHeight="1" x14ac:dyDescent="0.15">
      <c r="A3" s="26" t="s">
        <v>1162</v>
      </c>
      <c r="B3" s="26"/>
      <c r="C3" s="26"/>
      <c r="D3" s="26"/>
      <c r="E3" s="26"/>
      <c r="F3" s="26"/>
      <c r="G3" s="26"/>
      <c r="H3" s="26"/>
      <c r="I3" s="26"/>
    </row>
    <row r="4" spans="1:10" ht="18.75" customHeight="1" x14ac:dyDescent="0.35">
      <c r="A4" s="59" t="s">
        <v>1157</v>
      </c>
      <c r="B4" s="60" t="s">
        <v>0</v>
      </c>
      <c r="C4" s="61" t="s">
        <v>1</v>
      </c>
      <c r="D4" s="62" t="s">
        <v>2</v>
      </c>
      <c r="E4" s="62"/>
      <c r="F4" s="62"/>
      <c r="G4" s="63" t="s">
        <v>1159</v>
      </c>
      <c r="H4" s="63" t="s">
        <v>1160</v>
      </c>
      <c r="I4" s="61" t="s">
        <v>3</v>
      </c>
      <c r="J4" s="64" t="s">
        <v>1158</v>
      </c>
    </row>
    <row r="5" spans="1:10" ht="18.75" customHeight="1" x14ac:dyDescent="0.35">
      <c r="A5" s="65"/>
      <c r="B5" s="66"/>
      <c r="C5" s="67"/>
      <c r="D5" s="68" t="s">
        <v>4</v>
      </c>
      <c r="E5" s="68" t="s">
        <v>5</v>
      </c>
      <c r="F5" s="68" t="s">
        <v>6</v>
      </c>
      <c r="G5" s="69"/>
      <c r="H5" s="70"/>
      <c r="I5" s="67"/>
      <c r="J5" s="71"/>
    </row>
    <row r="6" spans="1:10" s="7" customFormat="1" ht="18.75" customHeight="1" x14ac:dyDescent="0.35">
      <c r="A6" s="28" t="s">
        <v>1152</v>
      </c>
      <c r="B6" s="29"/>
      <c r="C6" s="29"/>
      <c r="D6" s="29"/>
      <c r="E6" s="29"/>
      <c r="F6" s="29"/>
      <c r="G6" s="29"/>
      <c r="H6" s="29"/>
      <c r="I6" s="29"/>
      <c r="J6" s="28"/>
    </row>
    <row r="7" spans="1:10" ht="29.25" x14ac:dyDescent="0.35">
      <c r="A7" s="32" t="s">
        <v>7</v>
      </c>
      <c r="B7" s="43"/>
      <c r="C7" s="34">
        <v>1</v>
      </c>
      <c r="D7" s="8" t="s">
        <v>8</v>
      </c>
      <c r="E7" s="9" t="s">
        <v>9</v>
      </c>
      <c r="F7" s="10">
        <v>5960</v>
      </c>
      <c r="G7" s="11"/>
      <c r="H7" s="11">
        <f>G7*F7</f>
        <v>0</v>
      </c>
      <c r="I7" s="19" t="s">
        <v>1207</v>
      </c>
      <c r="J7" s="9"/>
    </row>
    <row r="8" spans="1:10" ht="29.25" x14ac:dyDescent="0.35">
      <c r="A8" s="32"/>
      <c r="B8" s="44"/>
      <c r="C8" s="35"/>
      <c r="D8" s="8" t="s">
        <v>10</v>
      </c>
      <c r="E8" s="9" t="s">
        <v>11</v>
      </c>
      <c r="F8" s="10">
        <v>3900</v>
      </c>
      <c r="G8" s="11"/>
      <c r="H8" s="11">
        <f t="shared" ref="H8:H45" si="0">G8*F8</f>
        <v>0</v>
      </c>
      <c r="I8" s="19" t="s">
        <v>1208</v>
      </c>
      <c r="J8" s="9"/>
    </row>
    <row r="9" spans="1:10" ht="29.25" x14ac:dyDescent="0.35">
      <c r="A9" s="32"/>
      <c r="B9" s="44"/>
      <c r="C9" s="35"/>
      <c r="D9" s="8" t="s">
        <v>12</v>
      </c>
      <c r="E9" s="9" t="s">
        <v>13</v>
      </c>
      <c r="F9" s="10">
        <v>2200</v>
      </c>
      <c r="G9" s="11"/>
      <c r="H9" s="11">
        <f t="shared" si="0"/>
        <v>0</v>
      </c>
      <c r="I9" s="19" t="s">
        <v>1208</v>
      </c>
      <c r="J9" s="9"/>
    </row>
    <row r="10" spans="1:10" ht="29.25" x14ac:dyDescent="0.35">
      <c r="A10" s="32"/>
      <c r="B10" s="45"/>
      <c r="C10" s="36"/>
      <c r="D10" s="8" t="s">
        <v>14</v>
      </c>
      <c r="E10" s="9" t="s">
        <v>15</v>
      </c>
      <c r="F10" s="10">
        <v>2200</v>
      </c>
      <c r="G10" s="11"/>
      <c r="H10" s="11">
        <f t="shared" si="0"/>
        <v>0</v>
      </c>
      <c r="I10" s="19" t="s">
        <v>1208</v>
      </c>
      <c r="J10" s="9"/>
    </row>
    <row r="11" spans="1:10" ht="46.5" customHeight="1" x14ac:dyDescent="0.35">
      <c r="A11" s="25" t="s">
        <v>16</v>
      </c>
      <c r="B11" s="2"/>
      <c r="C11" s="4">
        <v>1</v>
      </c>
      <c r="D11" s="8" t="s">
        <v>17</v>
      </c>
      <c r="E11" s="9" t="s">
        <v>18</v>
      </c>
      <c r="F11" s="10">
        <v>23000</v>
      </c>
      <c r="G11" s="11"/>
      <c r="H11" s="11">
        <f t="shared" si="0"/>
        <v>0</v>
      </c>
      <c r="I11" s="19" t="s">
        <v>19</v>
      </c>
      <c r="J11" s="9"/>
    </row>
    <row r="12" spans="1:10" ht="29.25" x14ac:dyDescent="0.35">
      <c r="A12" s="32" t="s">
        <v>20</v>
      </c>
      <c r="B12" s="40" t="s">
        <v>1135</v>
      </c>
      <c r="C12" s="37" t="s">
        <v>1163</v>
      </c>
      <c r="D12" s="8" t="s">
        <v>21</v>
      </c>
      <c r="E12" s="9" t="s">
        <v>22</v>
      </c>
      <c r="F12" s="10">
        <v>19000</v>
      </c>
      <c r="G12" s="11"/>
      <c r="H12" s="11">
        <f t="shared" si="0"/>
        <v>0</v>
      </c>
      <c r="I12" s="19" t="s">
        <v>1209</v>
      </c>
      <c r="J12" s="9"/>
    </row>
    <row r="13" spans="1:10" ht="29.25" x14ac:dyDescent="0.35">
      <c r="A13" s="32"/>
      <c r="B13" s="41"/>
      <c r="C13" s="38"/>
      <c r="D13" s="8" t="s">
        <v>23</v>
      </c>
      <c r="E13" s="9" t="s">
        <v>24</v>
      </c>
      <c r="F13" s="10">
        <v>21000</v>
      </c>
      <c r="G13" s="11"/>
      <c r="H13" s="11">
        <f t="shared" si="0"/>
        <v>0</v>
      </c>
      <c r="I13" s="19" t="s">
        <v>1209</v>
      </c>
      <c r="J13" s="9"/>
    </row>
    <row r="14" spans="1:10" ht="18.75" customHeight="1" x14ac:dyDescent="0.35">
      <c r="A14" s="32"/>
      <c r="B14" s="41"/>
      <c r="C14" s="38"/>
      <c r="D14" s="8" t="s">
        <v>25</v>
      </c>
      <c r="E14" s="9" t="s">
        <v>26</v>
      </c>
      <c r="F14" s="12" t="s">
        <v>27</v>
      </c>
      <c r="G14" s="13"/>
      <c r="H14" s="13">
        <f>G14*850</f>
        <v>0</v>
      </c>
      <c r="I14" s="19" t="s">
        <v>28</v>
      </c>
      <c r="J14" s="9"/>
    </row>
    <row r="15" spans="1:10" ht="18.75" customHeight="1" x14ac:dyDescent="0.35">
      <c r="A15" s="32"/>
      <c r="B15" s="41"/>
      <c r="C15" s="38"/>
      <c r="D15" s="8" t="s">
        <v>29</v>
      </c>
      <c r="E15" s="9" t="s">
        <v>30</v>
      </c>
      <c r="F15" s="12" t="s">
        <v>31</v>
      </c>
      <c r="G15" s="13"/>
      <c r="H15" s="13">
        <f>G15*1800</f>
        <v>0</v>
      </c>
      <c r="I15" s="19" t="s">
        <v>28</v>
      </c>
      <c r="J15" s="9"/>
    </row>
    <row r="16" spans="1:10" ht="18.75" customHeight="1" x14ac:dyDescent="0.35">
      <c r="A16" s="32"/>
      <c r="B16" s="41"/>
      <c r="C16" s="38"/>
      <c r="D16" s="8" t="s">
        <v>32</v>
      </c>
      <c r="E16" s="9" t="s">
        <v>33</v>
      </c>
      <c r="F16" s="10">
        <v>30800</v>
      </c>
      <c r="G16" s="11"/>
      <c r="H16" s="11">
        <f t="shared" si="0"/>
        <v>0</v>
      </c>
      <c r="I16" s="19" t="s">
        <v>34</v>
      </c>
      <c r="J16" s="9"/>
    </row>
    <row r="17" spans="1:10" ht="18.75" customHeight="1" x14ac:dyDescent="0.35">
      <c r="A17" s="32"/>
      <c r="B17" s="41"/>
      <c r="C17" s="38"/>
      <c r="D17" s="8" t="s">
        <v>35</v>
      </c>
      <c r="E17" s="9" t="s">
        <v>36</v>
      </c>
      <c r="F17" s="10">
        <v>35800</v>
      </c>
      <c r="G17" s="11"/>
      <c r="H17" s="11">
        <f t="shared" si="0"/>
        <v>0</v>
      </c>
      <c r="I17" s="19" t="s">
        <v>34</v>
      </c>
      <c r="J17" s="9"/>
    </row>
    <row r="18" spans="1:10" ht="18.75" customHeight="1" x14ac:dyDescent="0.35">
      <c r="A18" s="32"/>
      <c r="B18" s="41"/>
      <c r="C18" s="38"/>
      <c r="D18" s="8" t="s">
        <v>37</v>
      </c>
      <c r="E18" s="9" t="s">
        <v>38</v>
      </c>
      <c r="F18" s="10">
        <v>45800</v>
      </c>
      <c r="G18" s="11"/>
      <c r="H18" s="11">
        <f t="shared" si="0"/>
        <v>0</v>
      </c>
      <c r="I18" s="19" t="s">
        <v>34</v>
      </c>
      <c r="J18" s="9"/>
    </row>
    <row r="19" spans="1:10" ht="18.75" customHeight="1" x14ac:dyDescent="0.35">
      <c r="A19" s="32"/>
      <c r="B19" s="41"/>
      <c r="C19" s="38"/>
      <c r="D19" s="8" t="s">
        <v>39</v>
      </c>
      <c r="E19" s="9" t="s">
        <v>40</v>
      </c>
      <c r="F19" s="10">
        <v>59000</v>
      </c>
      <c r="G19" s="11"/>
      <c r="H19" s="11">
        <f t="shared" si="0"/>
        <v>0</v>
      </c>
      <c r="I19" s="19" t="s">
        <v>34</v>
      </c>
      <c r="J19" s="9"/>
    </row>
    <row r="20" spans="1:10" ht="18.75" customHeight="1" x14ac:dyDescent="0.35">
      <c r="A20" s="32"/>
      <c r="B20" s="41"/>
      <c r="C20" s="38"/>
      <c r="D20" s="8" t="s">
        <v>41</v>
      </c>
      <c r="E20" s="9" t="s">
        <v>42</v>
      </c>
      <c r="F20" s="10">
        <v>59000</v>
      </c>
      <c r="G20" s="11"/>
      <c r="H20" s="11">
        <f t="shared" si="0"/>
        <v>0</v>
      </c>
      <c r="I20" s="19" t="s">
        <v>34</v>
      </c>
      <c r="J20" s="9"/>
    </row>
    <row r="21" spans="1:10" ht="18.75" customHeight="1" x14ac:dyDescent="0.35">
      <c r="A21" s="32"/>
      <c r="B21" s="41"/>
      <c r="C21" s="38"/>
      <c r="D21" s="8" t="s">
        <v>43</v>
      </c>
      <c r="E21" s="9" t="s">
        <v>44</v>
      </c>
      <c r="F21" s="10">
        <v>49000</v>
      </c>
      <c r="G21" s="11"/>
      <c r="H21" s="11">
        <f t="shared" si="0"/>
        <v>0</v>
      </c>
      <c r="I21" s="19" t="s">
        <v>34</v>
      </c>
      <c r="J21" s="9"/>
    </row>
    <row r="22" spans="1:10" ht="18.75" customHeight="1" x14ac:dyDescent="0.35">
      <c r="A22" s="32"/>
      <c r="B22" s="41"/>
      <c r="C22" s="38"/>
      <c r="D22" s="8" t="s">
        <v>45</v>
      </c>
      <c r="E22" s="9" t="s">
        <v>46</v>
      </c>
      <c r="F22" s="10">
        <v>45000</v>
      </c>
      <c r="G22" s="11"/>
      <c r="H22" s="11">
        <f t="shared" si="0"/>
        <v>0</v>
      </c>
      <c r="I22" s="19" t="s">
        <v>34</v>
      </c>
      <c r="J22" s="9"/>
    </row>
    <row r="23" spans="1:10" ht="18.75" customHeight="1" x14ac:dyDescent="0.35">
      <c r="A23" s="32"/>
      <c r="B23" s="41"/>
      <c r="C23" s="38"/>
      <c r="D23" s="8" t="s">
        <v>47</v>
      </c>
      <c r="E23" s="9" t="s">
        <v>48</v>
      </c>
      <c r="F23" s="10">
        <v>45000</v>
      </c>
      <c r="G23" s="11"/>
      <c r="H23" s="11">
        <f t="shared" si="0"/>
        <v>0</v>
      </c>
      <c r="I23" s="19" t="s">
        <v>34</v>
      </c>
      <c r="J23" s="9"/>
    </row>
    <row r="24" spans="1:10" ht="29.25" x14ac:dyDescent="0.35">
      <c r="A24" s="32"/>
      <c r="B24" s="41"/>
      <c r="C24" s="38"/>
      <c r="D24" s="8" t="s">
        <v>49</v>
      </c>
      <c r="E24" s="9" t="s">
        <v>50</v>
      </c>
      <c r="F24" s="10">
        <v>32000</v>
      </c>
      <c r="G24" s="11"/>
      <c r="H24" s="11">
        <f t="shared" si="0"/>
        <v>0</v>
      </c>
      <c r="I24" s="19" t="s">
        <v>1210</v>
      </c>
      <c r="J24" s="9"/>
    </row>
    <row r="25" spans="1:10" ht="29.25" x14ac:dyDescent="0.35">
      <c r="A25" s="32"/>
      <c r="B25" s="41"/>
      <c r="C25" s="38"/>
      <c r="D25" s="8" t="s">
        <v>51</v>
      </c>
      <c r="E25" s="9" t="s">
        <v>52</v>
      </c>
      <c r="F25" s="10">
        <v>170000</v>
      </c>
      <c r="G25" s="11"/>
      <c r="H25" s="11">
        <f t="shared" si="0"/>
        <v>0</v>
      </c>
      <c r="I25" s="19" t="s">
        <v>1211</v>
      </c>
      <c r="J25" s="9"/>
    </row>
    <row r="26" spans="1:10" ht="29.25" x14ac:dyDescent="0.35">
      <c r="A26" s="32"/>
      <c r="B26" s="42"/>
      <c r="C26" s="39"/>
      <c r="D26" s="8" t="s">
        <v>53</v>
      </c>
      <c r="E26" s="9" t="s">
        <v>54</v>
      </c>
      <c r="F26" s="10">
        <v>160000</v>
      </c>
      <c r="G26" s="11"/>
      <c r="H26" s="11">
        <f t="shared" si="0"/>
        <v>0</v>
      </c>
      <c r="I26" s="19" t="s">
        <v>1211</v>
      </c>
      <c r="J26" s="9"/>
    </row>
    <row r="27" spans="1:10" ht="29.25" x14ac:dyDescent="0.35">
      <c r="A27" s="32" t="s">
        <v>55</v>
      </c>
      <c r="B27" s="40" t="s">
        <v>56</v>
      </c>
      <c r="C27" s="34">
        <v>1</v>
      </c>
      <c r="D27" s="8" t="s">
        <v>57</v>
      </c>
      <c r="E27" s="9" t="s">
        <v>58</v>
      </c>
      <c r="F27" s="10">
        <v>16000</v>
      </c>
      <c r="G27" s="11"/>
      <c r="H27" s="11">
        <f t="shared" si="0"/>
        <v>0</v>
      </c>
      <c r="I27" s="19" t="s">
        <v>1214</v>
      </c>
      <c r="J27" s="9"/>
    </row>
    <row r="28" spans="1:10" ht="29.25" x14ac:dyDescent="0.35">
      <c r="A28" s="32"/>
      <c r="B28" s="41"/>
      <c r="C28" s="35"/>
      <c r="D28" s="8" t="s">
        <v>59</v>
      </c>
      <c r="E28" s="9" t="s">
        <v>60</v>
      </c>
      <c r="F28" s="10">
        <v>2300</v>
      </c>
      <c r="G28" s="11"/>
      <c r="H28" s="11">
        <f t="shared" si="0"/>
        <v>0</v>
      </c>
      <c r="I28" s="19" t="s">
        <v>1214</v>
      </c>
      <c r="J28" s="9"/>
    </row>
    <row r="29" spans="1:10" ht="29.25" x14ac:dyDescent="0.35">
      <c r="A29" s="32"/>
      <c r="B29" s="42"/>
      <c r="C29" s="36"/>
      <c r="D29" s="8" t="s">
        <v>61</v>
      </c>
      <c r="E29" s="9" t="s">
        <v>62</v>
      </c>
      <c r="F29" s="10">
        <v>3200</v>
      </c>
      <c r="G29" s="11"/>
      <c r="H29" s="11">
        <f t="shared" si="0"/>
        <v>0</v>
      </c>
      <c r="I29" s="19" t="s">
        <v>1215</v>
      </c>
      <c r="J29" s="9"/>
    </row>
    <row r="30" spans="1:10" ht="29.25" x14ac:dyDescent="0.35">
      <c r="A30" s="32" t="s">
        <v>63</v>
      </c>
      <c r="B30" s="40" t="s">
        <v>1136</v>
      </c>
      <c r="C30" s="37" t="s">
        <v>1164</v>
      </c>
      <c r="D30" s="8" t="s">
        <v>64</v>
      </c>
      <c r="E30" s="9" t="s">
        <v>65</v>
      </c>
      <c r="F30" s="10">
        <v>75000</v>
      </c>
      <c r="G30" s="11"/>
      <c r="H30" s="11">
        <f t="shared" si="0"/>
        <v>0</v>
      </c>
      <c r="I30" s="19" t="s">
        <v>1216</v>
      </c>
      <c r="J30" s="9"/>
    </row>
    <row r="31" spans="1:10" ht="29.25" x14ac:dyDescent="0.35">
      <c r="A31" s="32"/>
      <c r="B31" s="41"/>
      <c r="C31" s="38"/>
      <c r="D31" s="8" t="s">
        <v>66</v>
      </c>
      <c r="E31" s="9" t="s">
        <v>67</v>
      </c>
      <c r="F31" s="10">
        <v>13800</v>
      </c>
      <c r="G31" s="11"/>
      <c r="H31" s="11">
        <f t="shared" si="0"/>
        <v>0</v>
      </c>
      <c r="I31" s="19" t="s">
        <v>1217</v>
      </c>
      <c r="J31" s="9"/>
    </row>
    <row r="32" spans="1:10" ht="29.25" x14ac:dyDescent="0.35">
      <c r="A32" s="32"/>
      <c r="B32" s="41"/>
      <c r="C32" s="38"/>
      <c r="D32" s="8" t="s">
        <v>68</v>
      </c>
      <c r="E32" s="9" t="s">
        <v>69</v>
      </c>
      <c r="F32" s="10">
        <v>4400</v>
      </c>
      <c r="G32" s="11"/>
      <c r="H32" s="11">
        <f t="shared" si="0"/>
        <v>0</v>
      </c>
      <c r="I32" s="19" t="s">
        <v>1218</v>
      </c>
      <c r="J32" s="9"/>
    </row>
    <row r="33" spans="1:10" ht="29.25" x14ac:dyDescent="0.35">
      <c r="A33" s="32"/>
      <c r="B33" s="41"/>
      <c r="C33" s="38"/>
      <c r="D33" s="8" t="s">
        <v>70</v>
      </c>
      <c r="E33" s="9" t="s">
        <v>71</v>
      </c>
      <c r="F33" s="10">
        <v>17400</v>
      </c>
      <c r="G33" s="11"/>
      <c r="H33" s="11">
        <f t="shared" si="0"/>
        <v>0</v>
      </c>
      <c r="I33" s="19" t="s">
        <v>1219</v>
      </c>
      <c r="J33" s="9"/>
    </row>
    <row r="34" spans="1:10" ht="29.25" x14ac:dyDescent="0.35">
      <c r="A34" s="32"/>
      <c r="B34" s="41"/>
      <c r="C34" s="38"/>
      <c r="D34" s="8" t="s">
        <v>72</v>
      </c>
      <c r="E34" s="9" t="s">
        <v>73</v>
      </c>
      <c r="F34" s="10">
        <v>45000</v>
      </c>
      <c r="G34" s="11"/>
      <c r="H34" s="11">
        <f t="shared" si="0"/>
        <v>0</v>
      </c>
      <c r="I34" s="19" t="s">
        <v>1220</v>
      </c>
      <c r="J34" s="9"/>
    </row>
    <row r="35" spans="1:10" ht="18.75" customHeight="1" x14ac:dyDescent="0.35">
      <c r="A35" s="32"/>
      <c r="B35" s="42"/>
      <c r="C35" s="39"/>
      <c r="D35" s="8" t="s">
        <v>74</v>
      </c>
      <c r="E35" s="9" t="s">
        <v>75</v>
      </c>
      <c r="F35" s="10">
        <v>13800</v>
      </c>
      <c r="G35" s="11"/>
      <c r="H35" s="11">
        <f t="shared" si="0"/>
        <v>0</v>
      </c>
      <c r="I35" s="19" t="s">
        <v>76</v>
      </c>
      <c r="J35" s="9"/>
    </row>
    <row r="36" spans="1:10" ht="18.75" customHeight="1" x14ac:dyDescent="0.35">
      <c r="A36" s="32" t="s">
        <v>77</v>
      </c>
      <c r="B36" s="40" t="s">
        <v>1167</v>
      </c>
      <c r="C36" s="37" t="s">
        <v>1171</v>
      </c>
      <c r="D36" s="8" t="s">
        <v>78</v>
      </c>
      <c r="E36" s="9" t="s">
        <v>79</v>
      </c>
      <c r="F36" s="10">
        <v>27000</v>
      </c>
      <c r="G36" s="11"/>
      <c r="H36" s="11">
        <f t="shared" si="0"/>
        <v>0</v>
      </c>
      <c r="I36" s="19" t="s">
        <v>80</v>
      </c>
      <c r="J36" s="9"/>
    </row>
    <row r="37" spans="1:10" ht="18.75" customHeight="1" x14ac:dyDescent="0.35">
      <c r="A37" s="32"/>
      <c r="B37" s="41"/>
      <c r="C37" s="38"/>
      <c r="D37" s="8" t="s">
        <v>81</v>
      </c>
      <c r="E37" s="9" t="s">
        <v>82</v>
      </c>
      <c r="F37" s="10">
        <v>27500</v>
      </c>
      <c r="G37" s="11"/>
      <c r="H37" s="11">
        <f t="shared" si="0"/>
        <v>0</v>
      </c>
      <c r="I37" s="19" t="s">
        <v>80</v>
      </c>
      <c r="J37" s="9"/>
    </row>
    <row r="38" spans="1:10" ht="29.25" x14ac:dyDescent="0.35">
      <c r="A38" s="32"/>
      <c r="B38" s="41"/>
      <c r="C38" s="38"/>
      <c r="D38" s="8" t="s">
        <v>83</v>
      </c>
      <c r="E38" s="14" t="s">
        <v>84</v>
      </c>
      <c r="F38" s="10">
        <v>49000</v>
      </c>
      <c r="G38" s="11"/>
      <c r="H38" s="11">
        <f t="shared" si="0"/>
        <v>0</v>
      </c>
      <c r="I38" s="19" t="s">
        <v>1221</v>
      </c>
      <c r="J38" s="9"/>
    </row>
    <row r="39" spans="1:10" ht="18.75" customHeight="1" x14ac:dyDescent="0.35">
      <c r="A39" s="32"/>
      <c r="B39" s="41"/>
      <c r="C39" s="38"/>
      <c r="D39" s="8" t="s">
        <v>85</v>
      </c>
      <c r="E39" s="9" t="s">
        <v>86</v>
      </c>
      <c r="F39" s="10">
        <v>5980</v>
      </c>
      <c r="G39" s="11"/>
      <c r="H39" s="11">
        <f t="shared" si="0"/>
        <v>0</v>
      </c>
      <c r="I39" s="19" t="s">
        <v>87</v>
      </c>
      <c r="J39" s="9"/>
    </row>
    <row r="40" spans="1:10" ht="29.25" x14ac:dyDescent="0.35">
      <c r="A40" s="32"/>
      <c r="B40" s="41"/>
      <c r="C40" s="38"/>
      <c r="D40" s="8" t="s">
        <v>88</v>
      </c>
      <c r="E40" s="9" t="s">
        <v>89</v>
      </c>
      <c r="F40" s="10">
        <v>8800</v>
      </c>
      <c r="G40" s="11"/>
      <c r="H40" s="11">
        <f t="shared" si="0"/>
        <v>0</v>
      </c>
      <c r="I40" s="19" t="s">
        <v>1222</v>
      </c>
      <c r="J40" s="9"/>
    </row>
    <row r="41" spans="1:10" ht="29.25" x14ac:dyDescent="0.35">
      <c r="A41" s="32"/>
      <c r="B41" s="41"/>
      <c r="C41" s="38"/>
      <c r="D41" s="8" t="s">
        <v>90</v>
      </c>
      <c r="E41" s="9" t="s">
        <v>91</v>
      </c>
      <c r="F41" s="10">
        <v>6800</v>
      </c>
      <c r="G41" s="11"/>
      <c r="H41" s="11">
        <f t="shared" si="0"/>
        <v>0</v>
      </c>
      <c r="I41" s="19" t="s">
        <v>1223</v>
      </c>
      <c r="J41" s="9"/>
    </row>
    <row r="42" spans="1:10" ht="18.75" customHeight="1" x14ac:dyDescent="0.35">
      <c r="A42" s="32"/>
      <c r="B42" s="41"/>
      <c r="C42" s="38"/>
      <c r="D42" s="8" t="s">
        <v>92</v>
      </c>
      <c r="E42" s="9" t="s">
        <v>93</v>
      </c>
      <c r="F42" s="10">
        <v>15000</v>
      </c>
      <c r="G42" s="11"/>
      <c r="H42" s="11">
        <f t="shared" si="0"/>
        <v>0</v>
      </c>
      <c r="I42" s="19" t="s">
        <v>87</v>
      </c>
      <c r="J42" s="9"/>
    </row>
    <row r="43" spans="1:10" ht="29.25" x14ac:dyDescent="0.35">
      <c r="A43" s="32"/>
      <c r="B43" s="41"/>
      <c r="C43" s="38"/>
      <c r="D43" s="8" t="s">
        <v>94</v>
      </c>
      <c r="E43" s="9" t="s">
        <v>95</v>
      </c>
      <c r="F43" s="10">
        <v>85000</v>
      </c>
      <c r="G43" s="11"/>
      <c r="H43" s="11">
        <f t="shared" si="0"/>
        <v>0</v>
      </c>
      <c r="I43" s="19" t="s">
        <v>1224</v>
      </c>
      <c r="J43" s="9"/>
    </row>
    <row r="44" spans="1:10" ht="18.75" customHeight="1" x14ac:dyDescent="0.35">
      <c r="A44" s="32"/>
      <c r="B44" s="41"/>
      <c r="C44" s="38"/>
      <c r="D44" s="8" t="s">
        <v>96</v>
      </c>
      <c r="E44" s="9" t="s">
        <v>97</v>
      </c>
      <c r="F44" s="10">
        <v>17000</v>
      </c>
      <c r="G44" s="11"/>
      <c r="H44" s="11">
        <f t="shared" si="0"/>
        <v>0</v>
      </c>
      <c r="I44" s="19" t="s">
        <v>98</v>
      </c>
      <c r="J44" s="9"/>
    </row>
    <row r="45" spans="1:10" ht="18.75" customHeight="1" x14ac:dyDescent="0.35">
      <c r="A45" s="32"/>
      <c r="B45" s="42"/>
      <c r="C45" s="39"/>
      <c r="D45" s="8" t="s">
        <v>99</v>
      </c>
      <c r="E45" s="9" t="s">
        <v>100</v>
      </c>
      <c r="F45" s="10">
        <v>17000</v>
      </c>
      <c r="G45" s="11"/>
      <c r="H45" s="11">
        <f t="shared" si="0"/>
        <v>0</v>
      </c>
      <c r="I45" s="19" t="s">
        <v>98</v>
      </c>
      <c r="J45" s="9"/>
    </row>
    <row r="46" spans="1:10" ht="18.75" customHeight="1" x14ac:dyDescent="0.35">
      <c r="A46" s="30" t="s">
        <v>1153</v>
      </c>
      <c r="B46" s="31"/>
      <c r="C46" s="31"/>
      <c r="D46" s="31"/>
      <c r="E46" s="31"/>
      <c r="F46" s="31"/>
      <c r="G46" s="31"/>
      <c r="H46" s="31"/>
      <c r="I46" s="31"/>
      <c r="J46" s="30"/>
    </row>
    <row r="47" spans="1:10" ht="29.25" x14ac:dyDescent="0.35">
      <c r="A47" s="32" t="s">
        <v>101</v>
      </c>
      <c r="B47" s="40" t="s">
        <v>1168</v>
      </c>
      <c r="C47" s="37" t="s">
        <v>1172</v>
      </c>
      <c r="D47" s="8" t="s">
        <v>102</v>
      </c>
      <c r="E47" s="9" t="s">
        <v>103</v>
      </c>
      <c r="F47" s="10">
        <v>8700</v>
      </c>
      <c r="G47" s="11"/>
      <c r="H47" s="11">
        <f t="shared" ref="H47:H110" si="1">G47*F47</f>
        <v>0</v>
      </c>
      <c r="I47" s="19" t="s">
        <v>1225</v>
      </c>
      <c r="J47" s="9"/>
    </row>
    <row r="48" spans="1:10" ht="29.25" x14ac:dyDescent="0.35">
      <c r="A48" s="32"/>
      <c r="B48" s="41"/>
      <c r="C48" s="38"/>
      <c r="D48" s="8" t="s">
        <v>104</v>
      </c>
      <c r="E48" s="9" t="s">
        <v>105</v>
      </c>
      <c r="F48" s="10">
        <v>13000</v>
      </c>
      <c r="G48" s="11"/>
      <c r="H48" s="11">
        <f t="shared" si="1"/>
        <v>0</v>
      </c>
      <c r="I48" s="19" t="s">
        <v>1225</v>
      </c>
      <c r="J48" s="9"/>
    </row>
    <row r="49" spans="1:10" ht="29.25" x14ac:dyDescent="0.35">
      <c r="A49" s="32"/>
      <c r="B49" s="41"/>
      <c r="C49" s="38"/>
      <c r="D49" s="8" t="s">
        <v>106</v>
      </c>
      <c r="E49" s="9" t="s">
        <v>107</v>
      </c>
      <c r="F49" s="10">
        <v>2000</v>
      </c>
      <c r="G49" s="11"/>
      <c r="H49" s="11">
        <f t="shared" si="1"/>
        <v>0</v>
      </c>
      <c r="I49" s="19" t="s">
        <v>1225</v>
      </c>
      <c r="J49" s="9"/>
    </row>
    <row r="50" spans="1:10" ht="29.25" x14ac:dyDescent="0.35">
      <c r="A50" s="32"/>
      <c r="B50" s="41"/>
      <c r="C50" s="38"/>
      <c r="D50" s="8" t="s">
        <v>108</v>
      </c>
      <c r="E50" s="9" t="s">
        <v>109</v>
      </c>
      <c r="F50" s="10">
        <v>2500</v>
      </c>
      <c r="G50" s="11"/>
      <c r="H50" s="11">
        <f t="shared" si="1"/>
        <v>0</v>
      </c>
      <c r="I50" s="19" t="s">
        <v>1225</v>
      </c>
      <c r="J50" s="9"/>
    </row>
    <row r="51" spans="1:10" ht="18.75" customHeight="1" x14ac:dyDescent="0.35">
      <c r="A51" s="32"/>
      <c r="B51" s="41"/>
      <c r="C51" s="38"/>
      <c r="D51" s="8" t="s">
        <v>110</v>
      </c>
      <c r="E51" s="14" t="s">
        <v>111</v>
      </c>
      <c r="F51" s="10">
        <v>86000</v>
      </c>
      <c r="G51" s="11"/>
      <c r="H51" s="11">
        <f t="shared" si="1"/>
        <v>0</v>
      </c>
      <c r="I51" s="19" t="s">
        <v>112</v>
      </c>
      <c r="J51" s="9"/>
    </row>
    <row r="52" spans="1:10" ht="18.75" customHeight="1" x14ac:dyDescent="0.35">
      <c r="A52" s="32"/>
      <c r="B52" s="41"/>
      <c r="C52" s="38"/>
      <c r="D52" s="8" t="s">
        <v>113</v>
      </c>
      <c r="E52" s="14" t="s">
        <v>114</v>
      </c>
      <c r="F52" s="10">
        <v>30000</v>
      </c>
      <c r="G52" s="11"/>
      <c r="H52" s="11">
        <f t="shared" si="1"/>
        <v>0</v>
      </c>
      <c r="I52" s="19" t="s">
        <v>112</v>
      </c>
      <c r="J52" s="9"/>
    </row>
    <row r="53" spans="1:10" ht="29.25" x14ac:dyDescent="0.35">
      <c r="A53" s="32"/>
      <c r="B53" s="41"/>
      <c r="C53" s="38"/>
      <c r="D53" s="8" t="s">
        <v>115</v>
      </c>
      <c r="E53" s="9" t="s">
        <v>116</v>
      </c>
      <c r="F53" s="10">
        <v>10000</v>
      </c>
      <c r="G53" s="11"/>
      <c r="H53" s="11">
        <f t="shared" si="1"/>
        <v>0</v>
      </c>
      <c r="I53" s="19" t="s">
        <v>1226</v>
      </c>
      <c r="J53" s="9"/>
    </row>
    <row r="54" spans="1:10" ht="29.25" x14ac:dyDescent="0.35">
      <c r="A54" s="32"/>
      <c r="B54" s="41"/>
      <c r="C54" s="38"/>
      <c r="D54" s="8" t="s">
        <v>117</v>
      </c>
      <c r="E54" s="9" t="s">
        <v>118</v>
      </c>
      <c r="F54" s="10">
        <v>13200</v>
      </c>
      <c r="G54" s="11"/>
      <c r="H54" s="11">
        <f t="shared" si="1"/>
        <v>0</v>
      </c>
      <c r="I54" s="19" t="s">
        <v>1226</v>
      </c>
      <c r="J54" s="9"/>
    </row>
    <row r="55" spans="1:10" ht="18.75" customHeight="1" x14ac:dyDescent="0.35">
      <c r="A55" s="32"/>
      <c r="B55" s="41"/>
      <c r="C55" s="38"/>
      <c r="D55" s="8" t="s">
        <v>119</v>
      </c>
      <c r="E55" s="9" t="s">
        <v>120</v>
      </c>
      <c r="F55" s="10">
        <v>4800</v>
      </c>
      <c r="G55" s="11"/>
      <c r="H55" s="11">
        <f t="shared" si="1"/>
        <v>0</v>
      </c>
      <c r="I55" s="19" t="s">
        <v>121</v>
      </c>
      <c r="J55" s="9"/>
    </row>
    <row r="56" spans="1:10" ht="18.75" customHeight="1" x14ac:dyDescent="0.35">
      <c r="A56" s="32"/>
      <c r="B56" s="41"/>
      <c r="C56" s="38"/>
      <c r="D56" s="8" t="s">
        <v>122</v>
      </c>
      <c r="E56" s="9" t="s">
        <v>123</v>
      </c>
      <c r="F56" s="10">
        <v>6300</v>
      </c>
      <c r="G56" s="11"/>
      <c r="H56" s="11">
        <f t="shared" si="1"/>
        <v>0</v>
      </c>
      <c r="I56" s="19" t="s">
        <v>121</v>
      </c>
      <c r="J56" s="9"/>
    </row>
    <row r="57" spans="1:10" ht="18.75" customHeight="1" x14ac:dyDescent="0.35">
      <c r="A57" s="32"/>
      <c r="B57" s="41"/>
      <c r="C57" s="38"/>
      <c r="D57" s="8" t="s">
        <v>124</v>
      </c>
      <c r="E57" s="9" t="s">
        <v>125</v>
      </c>
      <c r="F57" s="10">
        <v>10000</v>
      </c>
      <c r="G57" s="11"/>
      <c r="H57" s="11">
        <f t="shared" si="1"/>
        <v>0</v>
      </c>
      <c r="I57" s="19" t="s">
        <v>126</v>
      </c>
      <c r="J57" s="9"/>
    </row>
    <row r="58" spans="1:10" ht="18.75" customHeight="1" x14ac:dyDescent="0.35">
      <c r="A58" s="32"/>
      <c r="B58" s="41"/>
      <c r="C58" s="38"/>
      <c r="D58" s="8" t="s">
        <v>127</v>
      </c>
      <c r="E58" s="9" t="s">
        <v>128</v>
      </c>
      <c r="F58" s="10">
        <v>4800</v>
      </c>
      <c r="G58" s="11"/>
      <c r="H58" s="11">
        <f t="shared" si="1"/>
        <v>0</v>
      </c>
      <c r="I58" s="19" t="s">
        <v>126</v>
      </c>
      <c r="J58" s="9"/>
    </row>
    <row r="59" spans="1:10" ht="18.75" customHeight="1" x14ac:dyDescent="0.35">
      <c r="A59" s="32"/>
      <c r="B59" s="41"/>
      <c r="C59" s="38"/>
      <c r="D59" s="8" t="s">
        <v>129</v>
      </c>
      <c r="E59" s="9" t="s">
        <v>130</v>
      </c>
      <c r="F59" s="10">
        <v>15000</v>
      </c>
      <c r="G59" s="11"/>
      <c r="H59" s="11">
        <f t="shared" si="1"/>
        <v>0</v>
      </c>
      <c r="I59" s="19" t="s">
        <v>126</v>
      </c>
      <c r="J59" s="9"/>
    </row>
    <row r="60" spans="1:10" ht="18.75" customHeight="1" x14ac:dyDescent="0.35">
      <c r="A60" s="32"/>
      <c r="B60" s="41"/>
      <c r="C60" s="38"/>
      <c r="D60" s="8" t="s">
        <v>131</v>
      </c>
      <c r="E60" s="9" t="s">
        <v>132</v>
      </c>
      <c r="F60" s="10">
        <v>42000</v>
      </c>
      <c r="G60" s="11"/>
      <c r="H60" s="11">
        <f t="shared" si="1"/>
        <v>0</v>
      </c>
      <c r="I60" s="19" t="s">
        <v>133</v>
      </c>
      <c r="J60" s="9"/>
    </row>
    <row r="61" spans="1:10" ht="18.75" customHeight="1" x14ac:dyDescent="0.35">
      <c r="A61" s="32"/>
      <c r="B61" s="41"/>
      <c r="C61" s="38"/>
      <c r="D61" s="8" t="s">
        <v>134</v>
      </c>
      <c r="E61" s="9" t="s">
        <v>135</v>
      </c>
      <c r="F61" s="10">
        <v>48000</v>
      </c>
      <c r="G61" s="11"/>
      <c r="H61" s="11">
        <f t="shared" si="1"/>
        <v>0</v>
      </c>
      <c r="I61" s="19" t="s">
        <v>133</v>
      </c>
      <c r="J61" s="9"/>
    </row>
    <row r="62" spans="1:10" ht="18.75" customHeight="1" x14ac:dyDescent="0.35">
      <c r="A62" s="32"/>
      <c r="B62" s="42"/>
      <c r="C62" s="39"/>
      <c r="D62" s="8" t="s">
        <v>136</v>
      </c>
      <c r="E62" s="9" t="s">
        <v>137</v>
      </c>
      <c r="F62" s="10">
        <v>35000</v>
      </c>
      <c r="G62" s="11"/>
      <c r="H62" s="11">
        <f t="shared" si="1"/>
        <v>0</v>
      </c>
      <c r="I62" s="19" t="s">
        <v>138</v>
      </c>
      <c r="J62" s="9"/>
    </row>
    <row r="63" spans="1:10" ht="18.75" customHeight="1" x14ac:dyDescent="0.35">
      <c r="A63" s="32" t="s">
        <v>139</v>
      </c>
      <c r="B63" s="40" t="s">
        <v>1174</v>
      </c>
      <c r="C63" s="37" t="s">
        <v>1175</v>
      </c>
      <c r="D63" s="8" t="s">
        <v>140</v>
      </c>
      <c r="E63" s="9" t="s">
        <v>141</v>
      </c>
      <c r="F63" s="12" t="s">
        <v>142</v>
      </c>
      <c r="G63" s="13"/>
      <c r="H63" s="13">
        <f>G63*39000</f>
        <v>0</v>
      </c>
      <c r="I63" s="19" t="s">
        <v>143</v>
      </c>
      <c r="J63" s="9"/>
    </row>
    <row r="64" spans="1:10" ht="29.25" x14ac:dyDescent="0.35">
      <c r="A64" s="32"/>
      <c r="B64" s="41"/>
      <c r="C64" s="38"/>
      <c r="D64" s="8" t="s">
        <v>144</v>
      </c>
      <c r="E64" s="9" t="s">
        <v>145</v>
      </c>
      <c r="F64" s="10">
        <v>55000</v>
      </c>
      <c r="G64" s="11"/>
      <c r="H64" s="11">
        <f t="shared" si="1"/>
        <v>0</v>
      </c>
      <c r="I64" s="19" t="s">
        <v>1227</v>
      </c>
      <c r="J64" s="9"/>
    </row>
    <row r="65" spans="1:10" ht="18.75" customHeight="1" x14ac:dyDescent="0.35">
      <c r="A65" s="32"/>
      <c r="B65" s="41"/>
      <c r="C65" s="38"/>
      <c r="D65" s="8" t="s">
        <v>136</v>
      </c>
      <c r="E65" s="9" t="s">
        <v>137</v>
      </c>
      <c r="F65" s="10">
        <v>35000</v>
      </c>
      <c r="G65" s="11"/>
      <c r="H65" s="11">
        <f t="shared" si="1"/>
        <v>0</v>
      </c>
      <c r="I65" s="19" t="s">
        <v>138</v>
      </c>
      <c r="J65" s="9"/>
    </row>
    <row r="66" spans="1:10" ht="18.75" customHeight="1" x14ac:dyDescent="0.35">
      <c r="A66" s="32"/>
      <c r="B66" s="41"/>
      <c r="C66" s="38"/>
      <c r="D66" s="8" t="s">
        <v>146</v>
      </c>
      <c r="E66" s="9" t="s">
        <v>147</v>
      </c>
      <c r="F66" s="10">
        <v>52000</v>
      </c>
      <c r="G66" s="11"/>
      <c r="H66" s="11">
        <f t="shared" si="1"/>
        <v>0</v>
      </c>
      <c r="I66" s="19" t="s">
        <v>148</v>
      </c>
      <c r="J66" s="9"/>
    </row>
    <row r="67" spans="1:10" ht="18.75" customHeight="1" x14ac:dyDescent="0.35">
      <c r="A67" s="32"/>
      <c r="B67" s="41"/>
      <c r="C67" s="38"/>
      <c r="D67" s="8" t="s">
        <v>149</v>
      </c>
      <c r="E67" s="9" t="s">
        <v>150</v>
      </c>
      <c r="F67" s="10">
        <v>22500</v>
      </c>
      <c r="G67" s="11"/>
      <c r="H67" s="11">
        <f t="shared" si="1"/>
        <v>0</v>
      </c>
      <c r="I67" s="19" t="s">
        <v>151</v>
      </c>
      <c r="J67" s="9"/>
    </row>
    <row r="68" spans="1:10" ht="18.75" customHeight="1" x14ac:dyDescent="0.35">
      <c r="A68" s="32"/>
      <c r="B68" s="41"/>
      <c r="C68" s="38"/>
      <c r="D68" s="8" t="s">
        <v>152</v>
      </c>
      <c r="E68" s="9" t="s">
        <v>153</v>
      </c>
      <c r="F68" s="10">
        <v>22000</v>
      </c>
      <c r="G68" s="11"/>
      <c r="H68" s="11">
        <f t="shared" si="1"/>
        <v>0</v>
      </c>
      <c r="I68" s="19" t="s">
        <v>151</v>
      </c>
      <c r="J68" s="9"/>
    </row>
    <row r="69" spans="1:10" ht="29.25" x14ac:dyDescent="0.35">
      <c r="A69" s="32"/>
      <c r="B69" s="41"/>
      <c r="C69" s="38"/>
      <c r="D69" s="8" t="s">
        <v>154</v>
      </c>
      <c r="E69" s="9" t="s">
        <v>155</v>
      </c>
      <c r="F69" s="10">
        <v>13500</v>
      </c>
      <c r="G69" s="11"/>
      <c r="H69" s="11">
        <f t="shared" si="1"/>
        <v>0</v>
      </c>
      <c r="I69" s="19" t="s">
        <v>1228</v>
      </c>
      <c r="J69" s="9"/>
    </row>
    <row r="70" spans="1:10" ht="18.75" customHeight="1" x14ac:dyDescent="0.35">
      <c r="A70" s="32"/>
      <c r="B70" s="41"/>
      <c r="C70" s="38"/>
      <c r="D70" s="8" t="s">
        <v>156</v>
      </c>
      <c r="E70" s="9" t="s">
        <v>157</v>
      </c>
      <c r="F70" s="10">
        <v>44700</v>
      </c>
      <c r="G70" s="11"/>
      <c r="H70" s="11">
        <f t="shared" si="1"/>
        <v>0</v>
      </c>
      <c r="I70" s="19" t="s">
        <v>112</v>
      </c>
      <c r="J70" s="9"/>
    </row>
    <row r="71" spans="1:10" ht="29.25" x14ac:dyDescent="0.35">
      <c r="A71" s="32"/>
      <c r="B71" s="41"/>
      <c r="C71" s="38"/>
      <c r="D71" s="8" t="s">
        <v>158</v>
      </c>
      <c r="E71" s="9" t="s">
        <v>159</v>
      </c>
      <c r="F71" s="10">
        <v>31000</v>
      </c>
      <c r="G71" s="11"/>
      <c r="H71" s="11">
        <f t="shared" si="1"/>
        <v>0</v>
      </c>
      <c r="I71" s="19" t="s">
        <v>1229</v>
      </c>
      <c r="J71" s="9"/>
    </row>
    <row r="72" spans="1:10" ht="29.25" x14ac:dyDescent="0.35">
      <c r="A72" s="32"/>
      <c r="B72" s="41"/>
      <c r="C72" s="38"/>
      <c r="D72" s="8" t="s">
        <v>160</v>
      </c>
      <c r="E72" s="9" t="s">
        <v>161</v>
      </c>
      <c r="F72" s="10">
        <v>198000</v>
      </c>
      <c r="G72" s="11"/>
      <c r="H72" s="11">
        <f t="shared" si="1"/>
        <v>0</v>
      </c>
      <c r="I72" s="19" t="s">
        <v>1230</v>
      </c>
      <c r="J72" s="9"/>
    </row>
    <row r="73" spans="1:10" ht="29.25" x14ac:dyDescent="0.35">
      <c r="A73" s="32"/>
      <c r="B73" s="41"/>
      <c r="C73" s="38"/>
      <c r="D73" s="8" t="s">
        <v>162</v>
      </c>
      <c r="E73" s="9" t="s">
        <v>163</v>
      </c>
      <c r="F73" s="10">
        <v>12000</v>
      </c>
      <c r="G73" s="11"/>
      <c r="H73" s="11">
        <f t="shared" si="1"/>
        <v>0</v>
      </c>
      <c r="I73" s="19" t="s">
        <v>1231</v>
      </c>
      <c r="J73" s="9"/>
    </row>
    <row r="74" spans="1:10" ht="29.25" x14ac:dyDescent="0.35">
      <c r="A74" s="32"/>
      <c r="B74" s="41"/>
      <c r="C74" s="38"/>
      <c r="D74" s="8" t="s">
        <v>164</v>
      </c>
      <c r="E74" s="9" t="s">
        <v>165</v>
      </c>
      <c r="F74" s="10">
        <v>33000</v>
      </c>
      <c r="G74" s="11"/>
      <c r="H74" s="11">
        <f t="shared" si="1"/>
        <v>0</v>
      </c>
      <c r="I74" s="19" t="s">
        <v>1232</v>
      </c>
      <c r="J74" s="9"/>
    </row>
    <row r="75" spans="1:10" ht="29.25" x14ac:dyDescent="0.35">
      <c r="A75" s="32"/>
      <c r="B75" s="41"/>
      <c r="C75" s="38"/>
      <c r="D75" s="8" t="s">
        <v>166</v>
      </c>
      <c r="E75" s="9" t="s">
        <v>167</v>
      </c>
      <c r="F75" s="10">
        <v>47100</v>
      </c>
      <c r="G75" s="11"/>
      <c r="H75" s="11">
        <f t="shared" si="1"/>
        <v>0</v>
      </c>
      <c r="I75" s="19" t="s">
        <v>1233</v>
      </c>
      <c r="J75" s="9"/>
    </row>
    <row r="76" spans="1:10" ht="18.75" customHeight="1" x14ac:dyDescent="0.35">
      <c r="A76" s="32"/>
      <c r="B76" s="42"/>
      <c r="C76" s="39"/>
      <c r="D76" s="8" t="s">
        <v>168</v>
      </c>
      <c r="E76" s="9" t="s">
        <v>169</v>
      </c>
      <c r="F76" s="10">
        <v>38000</v>
      </c>
      <c r="G76" s="11"/>
      <c r="H76" s="11">
        <f t="shared" si="1"/>
        <v>0</v>
      </c>
      <c r="I76" s="19" t="s">
        <v>170</v>
      </c>
      <c r="J76" s="9"/>
    </row>
    <row r="77" spans="1:10" ht="29.25" x14ac:dyDescent="0.35">
      <c r="A77" s="32" t="s">
        <v>171</v>
      </c>
      <c r="B77" s="40" t="s">
        <v>1169</v>
      </c>
      <c r="C77" s="37" t="s">
        <v>1173</v>
      </c>
      <c r="D77" s="8" t="s">
        <v>172</v>
      </c>
      <c r="E77" s="9" t="s">
        <v>173</v>
      </c>
      <c r="F77" s="10">
        <v>7500</v>
      </c>
      <c r="G77" s="11"/>
      <c r="H77" s="11">
        <f t="shared" si="1"/>
        <v>0</v>
      </c>
      <c r="I77" s="19" t="s">
        <v>1234</v>
      </c>
      <c r="J77" s="9"/>
    </row>
    <row r="78" spans="1:10" ht="29.25" x14ac:dyDescent="0.35">
      <c r="A78" s="32"/>
      <c r="B78" s="41"/>
      <c r="C78" s="38"/>
      <c r="D78" s="8" t="s">
        <v>174</v>
      </c>
      <c r="E78" s="9" t="s">
        <v>175</v>
      </c>
      <c r="F78" s="10">
        <v>6400</v>
      </c>
      <c r="G78" s="11"/>
      <c r="H78" s="11">
        <f t="shared" si="1"/>
        <v>0</v>
      </c>
      <c r="I78" s="19" t="s">
        <v>1234</v>
      </c>
      <c r="J78" s="9"/>
    </row>
    <row r="79" spans="1:10" ht="29.25" x14ac:dyDescent="0.35">
      <c r="A79" s="32"/>
      <c r="B79" s="41"/>
      <c r="C79" s="38"/>
      <c r="D79" s="8" t="s">
        <v>176</v>
      </c>
      <c r="E79" s="9" t="s">
        <v>177</v>
      </c>
      <c r="F79" s="10">
        <v>2700</v>
      </c>
      <c r="G79" s="11"/>
      <c r="H79" s="11">
        <f t="shared" si="1"/>
        <v>0</v>
      </c>
      <c r="I79" s="19" t="s">
        <v>1234</v>
      </c>
      <c r="J79" s="9"/>
    </row>
    <row r="80" spans="1:10" ht="18.75" customHeight="1" x14ac:dyDescent="0.35">
      <c r="A80" s="32"/>
      <c r="B80" s="41"/>
      <c r="C80" s="38"/>
      <c r="D80" s="8" t="s">
        <v>178</v>
      </c>
      <c r="E80" s="9" t="s">
        <v>179</v>
      </c>
      <c r="F80" s="10">
        <v>9500</v>
      </c>
      <c r="G80" s="11"/>
      <c r="H80" s="11">
        <f t="shared" si="1"/>
        <v>0</v>
      </c>
      <c r="I80" s="19" t="s">
        <v>180</v>
      </c>
      <c r="J80" s="9"/>
    </row>
    <row r="81" spans="1:10" ht="18.75" customHeight="1" x14ac:dyDescent="0.35">
      <c r="A81" s="32"/>
      <c r="B81" s="41"/>
      <c r="C81" s="38"/>
      <c r="D81" s="8" t="s">
        <v>181</v>
      </c>
      <c r="E81" s="9" t="s">
        <v>182</v>
      </c>
      <c r="F81" s="10">
        <v>28500</v>
      </c>
      <c r="G81" s="11"/>
      <c r="H81" s="11">
        <f t="shared" si="1"/>
        <v>0</v>
      </c>
      <c r="I81" s="19" t="s">
        <v>180</v>
      </c>
      <c r="J81" s="9"/>
    </row>
    <row r="82" spans="1:10" ht="18.75" customHeight="1" x14ac:dyDescent="0.35">
      <c r="A82" s="32"/>
      <c r="B82" s="41"/>
      <c r="C82" s="38"/>
      <c r="D82" s="8" t="s">
        <v>183</v>
      </c>
      <c r="E82" s="9" t="s">
        <v>184</v>
      </c>
      <c r="F82" s="10">
        <v>4100</v>
      </c>
      <c r="G82" s="11"/>
      <c r="H82" s="11">
        <f t="shared" si="1"/>
        <v>0</v>
      </c>
      <c r="I82" s="19" t="s">
        <v>180</v>
      </c>
      <c r="J82" s="9"/>
    </row>
    <row r="83" spans="1:10" ht="18.75" customHeight="1" x14ac:dyDescent="0.35">
      <c r="A83" s="32"/>
      <c r="B83" s="41"/>
      <c r="C83" s="38"/>
      <c r="D83" s="8" t="s">
        <v>185</v>
      </c>
      <c r="E83" s="9" t="s">
        <v>186</v>
      </c>
      <c r="F83" s="10">
        <v>20500</v>
      </c>
      <c r="G83" s="11"/>
      <c r="H83" s="11">
        <f t="shared" si="1"/>
        <v>0</v>
      </c>
      <c r="I83" s="19" t="s">
        <v>180</v>
      </c>
      <c r="J83" s="9"/>
    </row>
    <row r="84" spans="1:10" ht="18.75" customHeight="1" x14ac:dyDescent="0.35">
      <c r="A84" s="32"/>
      <c r="B84" s="41"/>
      <c r="C84" s="38"/>
      <c r="D84" s="8" t="s">
        <v>187</v>
      </c>
      <c r="E84" s="9" t="s">
        <v>188</v>
      </c>
      <c r="F84" s="10">
        <v>67500</v>
      </c>
      <c r="G84" s="11"/>
      <c r="H84" s="11">
        <f t="shared" si="1"/>
        <v>0</v>
      </c>
      <c r="I84" s="19" t="s">
        <v>180</v>
      </c>
      <c r="J84" s="9"/>
    </row>
    <row r="85" spans="1:10" ht="18.75" customHeight="1" x14ac:dyDescent="0.35">
      <c r="A85" s="32"/>
      <c r="B85" s="41"/>
      <c r="C85" s="38"/>
      <c r="D85" s="8" t="s">
        <v>189</v>
      </c>
      <c r="E85" s="9" t="s">
        <v>190</v>
      </c>
      <c r="F85" s="10">
        <v>8500</v>
      </c>
      <c r="G85" s="11"/>
      <c r="H85" s="11">
        <f t="shared" si="1"/>
        <v>0</v>
      </c>
      <c r="I85" s="19" t="s">
        <v>180</v>
      </c>
      <c r="J85" s="9"/>
    </row>
    <row r="86" spans="1:10" ht="18.75" customHeight="1" x14ac:dyDescent="0.35">
      <c r="A86" s="32"/>
      <c r="B86" s="41"/>
      <c r="C86" s="38"/>
      <c r="D86" s="8" t="s">
        <v>191</v>
      </c>
      <c r="E86" s="9" t="s">
        <v>192</v>
      </c>
      <c r="F86" s="10">
        <v>25500</v>
      </c>
      <c r="G86" s="11"/>
      <c r="H86" s="11">
        <f t="shared" si="1"/>
        <v>0</v>
      </c>
      <c r="I86" s="19" t="s">
        <v>180</v>
      </c>
      <c r="J86" s="9"/>
    </row>
    <row r="87" spans="1:10" ht="18.75" customHeight="1" x14ac:dyDescent="0.35">
      <c r="A87" s="32"/>
      <c r="B87" s="41"/>
      <c r="C87" s="38"/>
      <c r="D87" s="8" t="s">
        <v>193</v>
      </c>
      <c r="E87" s="14" t="s">
        <v>194</v>
      </c>
      <c r="F87" s="10">
        <v>120000</v>
      </c>
      <c r="G87" s="11"/>
      <c r="H87" s="11">
        <f t="shared" si="1"/>
        <v>0</v>
      </c>
      <c r="I87" s="19" t="s">
        <v>195</v>
      </c>
      <c r="J87" s="9"/>
    </row>
    <row r="88" spans="1:10" ht="18.75" customHeight="1" x14ac:dyDescent="0.35">
      <c r="A88" s="32"/>
      <c r="B88" s="41"/>
      <c r="C88" s="38"/>
      <c r="D88" s="8" t="s">
        <v>196</v>
      </c>
      <c r="E88" s="14" t="s">
        <v>197</v>
      </c>
      <c r="F88" s="10">
        <v>29000</v>
      </c>
      <c r="G88" s="11"/>
      <c r="H88" s="11">
        <f t="shared" si="1"/>
        <v>0</v>
      </c>
      <c r="I88" s="19" t="s">
        <v>195</v>
      </c>
      <c r="J88" s="9"/>
    </row>
    <row r="89" spans="1:10" ht="18.75" customHeight="1" x14ac:dyDescent="0.35">
      <c r="A89" s="32"/>
      <c r="B89" s="41"/>
      <c r="C89" s="38"/>
      <c r="D89" s="8" t="s">
        <v>198</v>
      </c>
      <c r="E89" s="14" t="s">
        <v>199</v>
      </c>
      <c r="F89" s="10">
        <v>13800</v>
      </c>
      <c r="G89" s="11"/>
      <c r="H89" s="11">
        <f t="shared" si="1"/>
        <v>0</v>
      </c>
      <c r="I89" s="19" t="s">
        <v>195</v>
      </c>
      <c r="J89" s="9"/>
    </row>
    <row r="90" spans="1:10" ht="18.75" customHeight="1" x14ac:dyDescent="0.35">
      <c r="A90" s="32"/>
      <c r="B90" s="41"/>
      <c r="C90" s="38"/>
      <c r="D90" s="8" t="s">
        <v>200</v>
      </c>
      <c r="E90" s="9" t="s">
        <v>201</v>
      </c>
      <c r="F90" s="10">
        <v>45000</v>
      </c>
      <c r="G90" s="11"/>
      <c r="H90" s="11">
        <f t="shared" si="1"/>
        <v>0</v>
      </c>
      <c r="I90" s="19" t="s">
        <v>202</v>
      </c>
      <c r="J90" s="9"/>
    </row>
    <row r="91" spans="1:10" ht="18.75" customHeight="1" x14ac:dyDescent="0.35">
      <c r="A91" s="32"/>
      <c r="B91" s="41"/>
      <c r="C91" s="38"/>
      <c r="D91" s="8" t="s">
        <v>203</v>
      </c>
      <c r="E91" s="9" t="s">
        <v>204</v>
      </c>
      <c r="F91" s="10">
        <v>23000</v>
      </c>
      <c r="G91" s="11"/>
      <c r="H91" s="11">
        <f t="shared" si="1"/>
        <v>0</v>
      </c>
      <c r="I91" s="19" t="s">
        <v>205</v>
      </c>
      <c r="J91" s="9"/>
    </row>
    <row r="92" spans="1:10" ht="29.25" x14ac:dyDescent="0.35">
      <c r="A92" s="32"/>
      <c r="B92" s="41"/>
      <c r="C92" s="38"/>
      <c r="D92" s="8" t="s">
        <v>206</v>
      </c>
      <c r="E92" s="9" t="s">
        <v>207</v>
      </c>
      <c r="F92" s="10">
        <v>54000</v>
      </c>
      <c r="G92" s="11"/>
      <c r="H92" s="11">
        <f t="shared" si="1"/>
        <v>0</v>
      </c>
      <c r="I92" s="19" t="s">
        <v>1235</v>
      </c>
      <c r="J92" s="9"/>
    </row>
    <row r="93" spans="1:10" ht="18.75" customHeight="1" x14ac:dyDescent="0.35">
      <c r="A93" s="32"/>
      <c r="B93" s="41"/>
      <c r="C93" s="38"/>
      <c r="D93" s="8" t="s">
        <v>208</v>
      </c>
      <c r="E93" s="9" t="s">
        <v>209</v>
      </c>
      <c r="F93" s="10">
        <v>11000</v>
      </c>
      <c r="G93" s="11"/>
      <c r="H93" s="11">
        <f t="shared" si="1"/>
        <v>0</v>
      </c>
      <c r="I93" s="19" t="s">
        <v>205</v>
      </c>
      <c r="J93" s="9"/>
    </row>
    <row r="94" spans="1:10" ht="18.75" customHeight="1" x14ac:dyDescent="0.35">
      <c r="A94" s="32"/>
      <c r="B94" s="41"/>
      <c r="C94" s="38"/>
      <c r="D94" s="8" t="s">
        <v>210</v>
      </c>
      <c r="E94" s="14" t="s">
        <v>211</v>
      </c>
      <c r="F94" s="10">
        <v>20500</v>
      </c>
      <c r="G94" s="11"/>
      <c r="H94" s="11">
        <f t="shared" si="1"/>
        <v>0</v>
      </c>
      <c r="I94" s="19" t="s">
        <v>212</v>
      </c>
      <c r="J94" s="9"/>
    </row>
    <row r="95" spans="1:10" ht="18.75" customHeight="1" x14ac:dyDescent="0.35">
      <c r="A95" s="32"/>
      <c r="B95" s="41"/>
      <c r="C95" s="38"/>
      <c r="D95" s="8" t="s">
        <v>213</v>
      </c>
      <c r="E95" s="14" t="s">
        <v>214</v>
      </c>
      <c r="F95" s="10">
        <v>25000</v>
      </c>
      <c r="G95" s="11"/>
      <c r="H95" s="11">
        <f t="shared" si="1"/>
        <v>0</v>
      </c>
      <c r="I95" s="19" t="s">
        <v>212</v>
      </c>
      <c r="J95" s="9"/>
    </row>
    <row r="96" spans="1:10" ht="29.25" x14ac:dyDescent="0.35">
      <c r="A96" s="32"/>
      <c r="B96" s="41"/>
      <c r="C96" s="38"/>
      <c r="D96" s="8" t="s">
        <v>215</v>
      </c>
      <c r="E96" s="14" t="s">
        <v>216</v>
      </c>
      <c r="F96" s="10">
        <v>29000</v>
      </c>
      <c r="G96" s="11"/>
      <c r="H96" s="11">
        <f t="shared" si="1"/>
        <v>0</v>
      </c>
      <c r="I96" s="19" t="s">
        <v>1236</v>
      </c>
      <c r="J96" s="9"/>
    </row>
    <row r="97" spans="1:10" ht="29.25" x14ac:dyDescent="0.35">
      <c r="A97" s="32"/>
      <c r="B97" s="41"/>
      <c r="C97" s="38"/>
      <c r="D97" s="8" t="s">
        <v>217</v>
      </c>
      <c r="E97" s="9" t="s">
        <v>218</v>
      </c>
      <c r="F97" s="10">
        <v>24000</v>
      </c>
      <c r="G97" s="11"/>
      <c r="H97" s="11">
        <f t="shared" si="1"/>
        <v>0</v>
      </c>
      <c r="I97" s="19" t="s">
        <v>1237</v>
      </c>
      <c r="J97" s="9"/>
    </row>
    <row r="98" spans="1:10" ht="29.25" x14ac:dyDescent="0.35">
      <c r="A98" s="32"/>
      <c r="B98" s="41"/>
      <c r="C98" s="38"/>
      <c r="D98" s="8" t="s">
        <v>219</v>
      </c>
      <c r="E98" s="9" t="s">
        <v>220</v>
      </c>
      <c r="F98" s="10">
        <v>38000</v>
      </c>
      <c r="G98" s="11"/>
      <c r="H98" s="11">
        <f t="shared" si="1"/>
        <v>0</v>
      </c>
      <c r="I98" s="19" t="s">
        <v>1237</v>
      </c>
      <c r="J98" s="9"/>
    </row>
    <row r="99" spans="1:10" ht="29.25" x14ac:dyDescent="0.35">
      <c r="A99" s="32"/>
      <c r="B99" s="41"/>
      <c r="C99" s="38"/>
      <c r="D99" s="8" t="s">
        <v>221</v>
      </c>
      <c r="E99" s="9" t="s">
        <v>222</v>
      </c>
      <c r="F99" s="10">
        <v>10900</v>
      </c>
      <c r="G99" s="11"/>
      <c r="H99" s="11">
        <f t="shared" si="1"/>
        <v>0</v>
      </c>
      <c r="I99" s="19" t="s">
        <v>1238</v>
      </c>
      <c r="J99" s="9"/>
    </row>
    <row r="100" spans="1:10" ht="29.25" x14ac:dyDescent="0.35">
      <c r="A100" s="32"/>
      <c r="B100" s="41"/>
      <c r="C100" s="38"/>
      <c r="D100" s="8" t="s">
        <v>223</v>
      </c>
      <c r="E100" s="9" t="s">
        <v>224</v>
      </c>
      <c r="F100" s="10">
        <v>120000</v>
      </c>
      <c r="G100" s="11"/>
      <c r="H100" s="11">
        <f t="shared" si="1"/>
        <v>0</v>
      </c>
      <c r="I100" s="19" t="s">
        <v>1239</v>
      </c>
      <c r="J100" s="9"/>
    </row>
    <row r="101" spans="1:10" ht="29.25" x14ac:dyDescent="0.35">
      <c r="A101" s="32"/>
      <c r="B101" s="41"/>
      <c r="C101" s="38"/>
      <c r="D101" s="8" t="s">
        <v>225</v>
      </c>
      <c r="E101" s="9" t="s">
        <v>226</v>
      </c>
      <c r="F101" s="10">
        <v>3000</v>
      </c>
      <c r="G101" s="11"/>
      <c r="H101" s="11">
        <f t="shared" si="1"/>
        <v>0</v>
      </c>
      <c r="I101" s="19" t="s">
        <v>1240</v>
      </c>
      <c r="J101" s="9"/>
    </row>
    <row r="102" spans="1:10" ht="18.75" customHeight="1" x14ac:dyDescent="0.35">
      <c r="A102" s="32"/>
      <c r="B102" s="41"/>
      <c r="C102" s="38"/>
      <c r="D102" s="8" t="s">
        <v>227</v>
      </c>
      <c r="E102" s="9" t="s">
        <v>228</v>
      </c>
      <c r="F102" s="10">
        <v>7241</v>
      </c>
      <c r="G102" s="11"/>
      <c r="H102" s="11">
        <f t="shared" si="1"/>
        <v>0</v>
      </c>
      <c r="I102" s="19" t="s">
        <v>229</v>
      </c>
      <c r="J102" s="9"/>
    </row>
    <row r="103" spans="1:10" ht="29.25" x14ac:dyDescent="0.35">
      <c r="A103" s="32"/>
      <c r="B103" s="41"/>
      <c r="C103" s="38"/>
      <c r="D103" s="8" t="s">
        <v>230</v>
      </c>
      <c r="E103" s="9" t="s">
        <v>231</v>
      </c>
      <c r="F103" s="10">
        <v>13000</v>
      </c>
      <c r="G103" s="11"/>
      <c r="H103" s="11">
        <f t="shared" si="1"/>
        <v>0</v>
      </c>
      <c r="I103" s="19" t="s">
        <v>1241</v>
      </c>
      <c r="J103" s="9"/>
    </row>
    <row r="104" spans="1:10" ht="18.75" customHeight="1" x14ac:dyDescent="0.35">
      <c r="A104" s="32"/>
      <c r="B104" s="41"/>
      <c r="C104" s="38"/>
      <c r="D104" s="8" t="s">
        <v>232</v>
      </c>
      <c r="E104" s="9" t="s">
        <v>233</v>
      </c>
      <c r="F104" s="10">
        <v>16000</v>
      </c>
      <c r="G104" s="11"/>
      <c r="H104" s="11">
        <f t="shared" si="1"/>
        <v>0</v>
      </c>
      <c r="I104" s="19" t="s">
        <v>205</v>
      </c>
      <c r="J104" s="9"/>
    </row>
    <row r="105" spans="1:10" ht="29.25" x14ac:dyDescent="0.35">
      <c r="A105" s="32"/>
      <c r="B105" s="41"/>
      <c r="C105" s="38"/>
      <c r="D105" s="8" t="s">
        <v>234</v>
      </c>
      <c r="E105" s="9" t="s">
        <v>235</v>
      </c>
      <c r="F105" s="10">
        <v>58000</v>
      </c>
      <c r="G105" s="11"/>
      <c r="H105" s="11">
        <f t="shared" si="1"/>
        <v>0</v>
      </c>
      <c r="I105" s="19" t="s">
        <v>1242</v>
      </c>
      <c r="J105" s="9"/>
    </row>
    <row r="106" spans="1:10" ht="29.25" x14ac:dyDescent="0.35">
      <c r="A106" s="32"/>
      <c r="B106" s="41"/>
      <c r="C106" s="38"/>
      <c r="D106" s="8" t="s">
        <v>236</v>
      </c>
      <c r="E106" s="9" t="s">
        <v>237</v>
      </c>
      <c r="F106" s="10">
        <v>3900</v>
      </c>
      <c r="G106" s="11"/>
      <c r="H106" s="11">
        <f t="shared" si="1"/>
        <v>0</v>
      </c>
      <c r="I106" s="19" t="s">
        <v>1243</v>
      </c>
      <c r="J106" s="9"/>
    </row>
    <row r="107" spans="1:10" ht="29.25" x14ac:dyDescent="0.35">
      <c r="A107" s="32"/>
      <c r="B107" s="42"/>
      <c r="C107" s="39"/>
      <c r="D107" s="8" t="s">
        <v>238</v>
      </c>
      <c r="E107" s="9" t="s">
        <v>239</v>
      </c>
      <c r="F107" s="10">
        <v>32000</v>
      </c>
      <c r="G107" s="11"/>
      <c r="H107" s="11">
        <f t="shared" si="1"/>
        <v>0</v>
      </c>
      <c r="I107" s="19" t="s">
        <v>1243</v>
      </c>
      <c r="J107" s="9"/>
    </row>
    <row r="108" spans="1:10" ht="29.25" x14ac:dyDescent="0.35">
      <c r="A108" s="32" t="s">
        <v>240</v>
      </c>
      <c r="B108" s="40" t="s">
        <v>1170</v>
      </c>
      <c r="C108" s="37" t="s">
        <v>1176</v>
      </c>
      <c r="D108" s="8" t="s">
        <v>241</v>
      </c>
      <c r="E108" s="14" t="s">
        <v>242</v>
      </c>
      <c r="F108" s="10">
        <v>72000</v>
      </c>
      <c r="G108" s="11"/>
      <c r="H108" s="11">
        <f t="shared" si="1"/>
        <v>0</v>
      </c>
      <c r="I108" s="19" t="s">
        <v>1244</v>
      </c>
      <c r="J108" s="9"/>
    </row>
    <row r="109" spans="1:10" ht="29.25" x14ac:dyDescent="0.35">
      <c r="A109" s="32"/>
      <c r="B109" s="41"/>
      <c r="C109" s="38"/>
      <c r="D109" s="8" t="s">
        <v>243</v>
      </c>
      <c r="E109" s="14" t="s">
        <v>244</v>
      </c>
      <c r="F109" s="10">
        <v>84000</v>
      </c>
      <c r="G109" s="11"/>
      <c r="H109" s="11">
        <f t="shared" si="1"/>
        <v>0</v>
      </c>
      <c r="I109" s="19" t="s">
        <v>1244</v>
      </c>
      <c r="J109" s="9"/>
    </row>
    <row r="110" spans="1:10" ht="29.25" x14ac:dyDescent="0.35">
      <c r="A110" s="32"/>
      <c r="B110" s="41"/>
      <c r="C110" s="38"/>
      <c r="D110" s="8" t="s">
        <v>245</v>
      </c>
      <c r="E110" s="14" t="s">
        <v>246</v>
      </c>
      <c r="F110" s="10">
        <v>69800</v>
      </c>
      <c r="G110" s="11"/>
      <c r="H110" s="11">
        <f t="shared" si="1"/>
        <v>0</v>
      </c>
      <c r="I110" s="19" t="s">
        <v>1244</v>
      </c>
      <c r="J110" s="9"/>
    </row>
    <row r="111" spans="1:10" ht="29.25" x14ac:dyDescent="0.35">
      <c r="A111" s="32"/>
      <c r="B111" s="41"/>
      <c r="C111" s="38"/>
      <c r="D111" s="8" t="s">
        <v>247</v>
      </c>
      <c r="E111" s="14" t="s">
        <v>248</v>
      </c>
      <c r="F111" s="10">
        <v>78000</v>
      </c>
      <c r="G111" s="11"/>
      <c r="H111" s="11">
        <f t="shared" ref="H111:H174" si="2">G111*F111</f>
        <v>0</v>
      </c>
      <c r="I111" s="19" t="s">
        <v>1244</v>
      </c>
      <c r="J111" s="9"/>
    </row>
    <row r="112" spans="1:10" ht="18.75" customHeight="1" x14ac:dyDescent="0.35">
      <c r="A112" s="32"/>
      <c r="B112" s="41"/>
      <c r="C112" s="38"/>
      <c r="D112" s="8" t="s">
        <v>249</v>
      </c>
      <c r="E112" s="9" t="s">
        <v>250</v>
      </c>
      <c r="F112" s="10">
        <v>19000</v>
      </c>
      <c r="G112" s="11"/>
      <c r="H112" s="11">
        <f t="shared" si="2"/>
        <v>0</v>
      </c>
      <c r="I112" s="19" t="s">
        <v>251</v>
      </c>
      <c r="J112" s="9"/>
    </row>
    <row r="113" spans="1:10" ht="18.75" customHeight="1" x14ac:dyDescent="0.35">
      <c r="A113" s="32"/>
      <c r="B113" s="41"/>
      <c r="C113" s="38"/>
      <c r="D113" s="8" t="s">
        <v>252</v>
      </c>
      <c r="E113" s="9" t="s">
        <v>253</v>
      </c>
      <c r="F113" s="10">
        <v>93000</v>
      </c>
      <c r="G113" s="11"/>
      <c r="H113" s="11">
        <f t="shared" si="2"/>
        <v>0</v>
      </c>
      <c r="I113" s="19" t="s">
        <v>251</v>
      </c>
      <c r="J113" s="9"/>
    </row>
    <row r="114" spans="1:10" ht="18.75" customHeight="1" x14ac:dyDescent="0.35">
      <c r="A114" s="32"/>
      <c r="B114" s="41"/>
      <c r="C114" s="38"/>
      <c r="D114" s="8" t="s">
        <v>254</v>
      </c>
      <c r="E114" s="14" t="s">
        <v>255</v>
      </c>
      <c r="F114" s="10">
        <v>55000</v>
      </c>
      <c r="G114" s="11"/>
      <c r="H114" s="11">
        <f t="shared" si="2"/>
        <v>0</v>
      </c>
      <c r="I114" s="19" t="s">
        <v>251</v>
      </c>
      <c r="J114" s="9"/>
    </row>
    <row r="115" spans="1:10" ht="29.25" x14ac:dyDescent="0.35">
      <c r="A115" s="32"/>
      <c r="B115" s="41"/>
      <c r="C115" s="38"/>
      <c r="D115" s="8" t="s">
        <v>256</v>
      </c>
      <c r="E115" s="9" t="s">
        <v>257</v>
      </c>
      <c r="F115" s="10">
        <v>115000</v>
      </c>
      <c r="G115" s="11"/>
      <c r="H115" s="11">
        <f t="shared" si="2"/>
        <v>0</v>
      </c>
      <c r="I115" s="19" t="s">
        <v>1245</v>
      </c>
      <c r="J115" s="9"/>
    </row>
    <row r="116" spans="1:10" ht="18.75" customHeight="1" x14ac:dyDescent="0.35">
      <c r="A116" s="32"/>
      <c r="B116" s="41"/>
      <c r="C116" s="38"/>
      <c r="D116" s="8" t="s">
        <v>258</v>
      </c>
      <c r="E116" s="9" t="s">
        <v>259</v>
      </c>
      <c r="F116" s="10">
        <v>21000</v>
      </c>
      <c r="G116" s="11"/>
      <c r="H116" s="11">
        <f t="shared" si="2"/>
        <v>0</v>
      </c>
      <c r="I116" s="19" t="s">
        <v>260</v>
      </c>
      <c r="J116" s="9"/>
    </row>
    <row r="117" spans="1:10" ht="18.75" customHeight="1" x14ac:dyDescent="0.35">
      <c r="A117" s="32"/>
      <c r="B117" s="41"/>
      <c r="C117" s="38"/>
      <c r="D117" s="8" t="s">
        <v>261</v>
      </c>
      <c r="E117" s="9" t="s">
        <v>262</v>
      </c>
      <c r="F117" s="10">
        <v>24500</v>
      </c>
      <c r="G117" s="11"/>
      <c r="H117" s="11">
        <f t="shared" si="2"/>
        <v>0</v>
      </c>
      <c r="I117" s="19" t="s">
        <v>260</v>
      </c>
      <c r="J117" s="9"/>
    </row>
    <row r="118" spans="1:10" ht="29.25" x14ac:dyDescent="0.35">
      <c r="A118" s="32"/>
      <c r="B118" s="41"/>
      <c r="C118" s="38"/>
      <c r="D118" s="8" t="s">
        <v>263</v>
      </c>
      <c r="E118" s="9" t="s">
        <v>264</v>
      </c>
      <c r="F118" s="10">
        <v>107700</v>
      </c>
      <c r="G118" s="11"/>
      <c r="H118" s="11">
        <f t="shared" si="2"/>
        <v>0</v>
      </c>
      <c r="I118" s="19" t="s">
        <v>1246</v>
      </c>
      <c r="J118" s="9"/>
    </row>
    <row r="119" spans="1:10" ht="29.25" x14ac:dyDescent="0.35">
      <c r="A119" s="32"/>
      <c r="B119" s="41"/>
      <c r="C119" s="38"/>
      <c r="D119" s="8" t="s">
        <v>265</v>
      </c>
      <c r="E119" s="9" t="s">
        <v>266</v>
      </c>
      <c r="F119" s="10">
        <v>38000</v>
      </c>
      <c r="G119" s="11"/>
      <c r="H119" s="11">
        <f t="shared" si="2"/>
        <v>0</v>
      </c>
      <c r="I119" s="19" t="s">
        <v>1246</v>
      </c>
      <c r="J119" s="9"/>
    </row>
    <row r="120" spans="1:10" ht="29.25" x14ac:dyDescent="0.35">
      <c r="A120" s="32"/>
      <c r="B120" s="41"/>
      <c r="C120" s="38"/>
      <c r="D120" s="8" t="s">
        <v>267</v>
      </c>
      <c r="E120" s="9" t="s">
        <v>268</v>
      </c>
      <c r="F120" s="10">
        <v>144000</v>
      </c>
      <c r="G120" s="11"/>
      <c r="H120" s="11">
        <f t="shared" si="2"/>
        <v>0</v>
      </c>
      <c r="I120" s="19" t="s">
        <v>1247</v>
      </c>
      <c r="J120" s="9"/>
    </row>
    <row r="121" spans="1:10" ht="18.75" customHeight="1" x14ac:dyDescent="0.35">
      <c r="A121" s="32"/>
      <c r="B121" s="41"/>
      <c r="C121" s="38"/>
      <c r="D121" s="8" t="s">
        <v>269</v>
      </c>
      <c r="E121" s="9" t="s">
        <v>270</v>
      </c>
      <c r="F121" s="10">
        <v>21000</v>
      </c>
      <c r="G121" s="11"/>
      <c r="H121" s="11">
        <f t="shared" si="2"/>
        <v>0</v>
      </c>
      <c r="I121" s="19" t="s">
        <v>271</v>
      </c>
      <c r="J121" s="9"/>
    </row>
    <row r="122" spans="1:10" ht="29.25" x14ac:dyDescent="0.35">
      <c r="A122" s="32"/>
      <c r="B122" s="41"/>
      <c r="C122" s="38"/>
      <c r="D122" s="8" t="s">
        <v>272</v>
      </c>
      <c r="E122" s="9" t="s">
        <v>273</v>
      </c>
      <c r="F122" s="10">
        <v>88000</v>
      </c>
      <c r="G122" s="11"/>
      <c r="H122" s="11">
        <f t="shared" si="2"/>
        <v>0</v>
      </c>
      <c r="I122" s="19" t="s">
        <v>1248</v>
      </c>
      <c r="J122" s="9"/>
    </row>
    <row r="123" spans="1:10" ht="29.25" x14ac:dyDescent="0.35">
      <c r="A123" s="32"/>
      <c r="B123" s="41"/>
      <c r="C123" s="38"/>
      <c r="D123" s="8" t="s">
        <v>274</v>
      </c>
      <c r="E123" s="9" t="s">
        <v>275</v>
      </c>
      <c r="F123" s="10">
        <v>50000</v>
      </c>
      <c r="G123" s="11"/>
      <c r="H123" s="11">
        <f t="shared" si="2"/>
        <v>0</v>
      </c>
      <c r="I123" s="19" t="s">
        <v>1249</v>
      </c>
      <c r="J123" s="9"/>
    </row>
    <row r="124" spans="1:10" ht="29.25" x14ac:dyDescent="0.35">
      <c r="A124" s="32"/>
      <c r="B124" s="41"/>
      <c r="C124" s="38"/>
      <c r="D124" s="8" t="s">
        <v>276</v>
      </c>
      <c r="E124" s="9" t="s">
        <v>277</v>
      </c>
      <c r="F124" s="10">
        <v>60300</v>
      </c>
      <c r="G124" s="11"/>
      <c r="H124" s="11">
        <f t="shared" si="2"/>
        <v>0</v>
      </c>
      <c r="I124" s="19" t="s">
        <v>1249</v>
      </c>
      <c r="J124" s="9"/>
    </row>
    <row r="125" spans="1:10" ht="29.25" x14ac:dyDescent="0.35">
      <c r="A125" s="32"/>
      <c r="B125" s="41"/>
      <c r="C125" s="38"/>
      <c r="D125" s="8" t="s">
        <v>278</v>
      </c>
      <c r="E125" s="9" t="s">
        <v>279</v>
      </c>
      <c r="F125" s="10">
        <v>10300</v>
      </c>
      <c r="G125" s="11"/>
      <c r="H125" s="11">
        <f t="shared" si="2"/>
        <v>0</v>
      </c>
      <c r="I125" s="19" t="s">
        <v>1250</v>
      </c>
      <c r="J125" s="9"/>
    </row>
    <row r="126" spans="1:10" ht="29.25" x14ac:dyDescent="0.35">
      <c r="A126" s="32"/>
      <c r="B126" s="42"/>
      <c r="C126" s="39"/>
      <c r="D126" s="8" t="s">
        <v>280</v>
      </c>
      <c r="E126" s="9" t="s">
        <v>281</v>
      </c>
      <c r="F126" s="10">
        <v>50000</v>
      </c>
      <c r="G126" s="11"/>
      <c r="H126" s="11">
        <f t="shared" si="2"/>
        <v>0</v>
      </c>
      <c r="I126" s="19" t="s">
        <v>1251</v>
      </c>
      <c r="J126" s="9"/>
    </row>
    <row r="127" spans="1:10" ht="18.75" customHeight="1" x14ac:dyDescent="0.35">
      <c r="A127" s="32" t="s">
        <v>282</v>
      </c>
      <c r="B127" s="40" t="s">
        <v>1177</v>
      </c>
      <c r="C127" s="37" t="s">
        <v>1178</v>
      </c>
      <c r="D127" s="8" t="s">
        <v>283</v>
      </c>
      <c r="E127" s="9" t="s">
        <v>284</v>
      </c>
      <c r="F127" s="10">
        <v>27500</v>
      </c>
      <c r="G127" s="11"/>
      <c r="H127" s="11">
        <f t="shared" si="2"/>
        <v>0</v>
      </c>
      <c r="I127" s="19" t="s">
        <v>285</v>
      </c>
      <c r="J127" s="9"/>
    </row>
    <row r="128" spans="1:10" ht="29.25" x14ac:dyDescent="0.35">
      <c r="A128" s="32"/>
      <c r="B128" s="41"/>
      <c r="C128" s="38"/>
      <c r="D128" s="8" t="s">
        <v>286</v>
      </c>
      <c r="E128" s="9" t="s">
        <v>287</v>
      </c>
      <c r="F128" s="10">
        <v>3800</v>
      </c>
      <c r="G128" s="11"/>
      <c r="H128" s="11">
        <f t="shared" si="2"/>
        <v>0</v>
      </c>
      <c r="I128" s="19" t="s">
        <v>1252</v>
      </c>
      <c r="J128" s="9"/>
    </row>
    <row r="129" spans="1:10" ht="29.25" x14ac:dyDescent="0.35">
      <c r="A129" s="32"/>
      <c r="B129" s="41"/>
      <c r="C129" s="38"/>
      <c r="D129" s="8" t="s">
        <v>288</v>
      </c>
      <c r="E129" s="9" t="s">
        <v>289</v>
      </c>
      <c r="F129" s="10">
        <v>16000</v>
      </c>
      <c r="G129" s="11"/>
      <c r="H129" s="11">
        <f t="shared" si="2"/>
        <v>0</v>
      </c>
      <c r="I129" s="19" t="s">
        <v>1252</v>
      </c>
      <c r="J129" s="9"/>
    </row>
    <row r="130" spans="1:10" ht="18.75" customHeight="1" x14ac:dyDescent="0.35">
      <c r="A130" s="32"/>
      <c r="B130" s="41"/>
      <c r="C130" s="38"/>
      <c r="D130" s="8" t="s">
        <v>290</v>
      </c>
      <c r="E130" s="9" t="s">
        <v>291</v>
      </c>
      <c r="F130" s="10">
        <v>3300</v>
      </c>
      <c r="G130" s="11"/>
      <c r="H130" s="11">
        <f t="shared" si="2"/>
        <v>0</v>
      </c>
      <c r="I130" s="19" t="s">
        <v>87</v>
      </c>
      <c r="J130" s="9"/>
    </row>
    <row r="131" spans="1:10" ht="29.25" x14ac:dyDescent="0.35">
      <c r="A131" s="32"/>
      <c r="B131" s="41"/>
      <c r="C131" s="38"/>
      <c r="D131" s="8" t="s">
        <v>292</v>
      </c>
      <c r="E131" s="9" t="s">
        <v>293</v>
      </c>
      <c r="F131" s="10">
        <v>8900</v>
      </c>
      <c r="G131" s="11"/>
      <c r="H131" s="11">
        <f t="shared" si="2"/>
        <v>0</v>
      </c>
      <c r="I131" s="19" t="s">
        <v>1253</v>
      </c>
      <c r="J131" s="9"/>
    </row>
    <row r="132" spans="1:10" ht="49.5" x14ac:dyDescent="0.35">
      <c r="A132" s="32"/>
      <c r="B132" s="41"/>
      <c r="C132" s="38"/>
      <c r="D132" s="8" t="s">
        <v>294</v>
      </c>
      <c r="E132" s="9" t="s">
        <v>295</v>
      </c>
      <c r="F132" s="10">
        <v>2900</v>
      </c>
      <c r="G132" s="11"/>
      <c r="H132" s="11">
        <f t="shared" si="2"/>
        <v>0</v>
      </c>
      <c r="I132" s="19" t="s">
        <v>1254</v>
      </c>
      <c r="J132" s="9"/>
    </row>
    <row r="133" spans="1:10" ht="29.25" x14ac:dyDescent="0.35">
      <c r="A133" s="32"/>
      <c r="B133" s="41"/>
      <c r="C133" s="38"/>
      <c r="D133" s="8" t="s">
        <v>296</v>
      </c>
      <c r="E133" s="9" t="s">
        <v>297</v>
      </c>
      <c r="F133" s="10">
        <v>7900</v>
      </c>
      <c r="G133" s="11"/>
      <c r="H133" s="11">
        <f t="shared" si="2"/>
        <v>0</v>
      </c>
      <c r="I133" s="19" t="s">
        <v>1253</v>
      </c>
      <c r="J133" s="9"/>
    </row>
    <row r="134" spans="1:10" ht="18.75" customHeight="1" x14ac:dyDescent="0.35">
      <c r="A134" s="32"/>
      <c r="B134" s="41"/>
      <c r="C134" s="38"/>
      <c r="D134" s="8" t="s">
        <v>298</v>
      </c>
      <c r="E134" s="14" t="s">
        <v>299</v>
      </c>
      <c r="F134" s="10">
        <v>80000</v>
      </c>
      <c r="G134" s="11"/>
      <c r="H134" s="11">
        <f t="shared" si="2"/>
        <v>0</v>
      </c>
      <c r="I134" s="19" t="s">
        <v>300</v>
      </c>
      <c r="J134" s="9"/>
    </row>
    <row r="135" spans="1:10" ht="29.25" x14ac:dyDescent="0.35">
      <c r="A135" s="32"/>
      <c r="B135" s="41"/>
      <c r="C135" s="38"/>
      <c r="D135" s="8" t="s">
        <v>301</v>
      </c>
      <c r="E135" s="14" t="s">
        <v>302</v>
      </c>
      <c r="F135" s="10">
        <v>119000</v>
      </c>
      <c r="G135" s="11"/>
      <c r="H135" s="11">
        <f t="shared" si="2"/>
        <v>0</v>
      </c>
      <c r="I135" s="19" t="s">
        <v>1255</v>
      </c>
      <c r="J135" s="9"/>
    </row>
    <row r="136" spans="1:10" ht="29.25" x14ac:dyDescent="0.35">
      <c r="A136" s="32"/>
      <c r="B136" s="41"/>
      <c r="C136" s="38"/>
      <c r="D136" s="8" t="s">
        <v>303</v>
      </c>
      <c r="E136" s="14" t="s">
        <v>304</v>
      </c>
      <c r="F136" s="10">
        <v>135000</v>
      </c>
      <c r="G136" s="11"/>
      <c r="H136" s="11">
        <f t="shared" si="2"/>
        <v>0</v>
      </c>
      <c r="I136" s="19" t="s">
        <v>1255</v>
      </c>
      <c r="J136" s="9"/>
    </row>
    <row r="137" spans="1:10" ht="29.25" x14ac:dyDescent="0.35">
      <c r="A137" s="32"/>
      <c r="B137" s="41"/>
      <c r="C137" s="38"/>
      <c r="D137" s="8" t="s">
        <v>305</v>
      </c>
      <c r="E137" s="9" t="s">
        <v>306</v>
      </c>
      <c r="F137" s="10">
        <v>50000</v>
      </c>
      <c r="G137" s="11"/>
      <c r="H137" s="11">
        <f t="shared" si="2"/>
        <v>0</v>
      </c>
      <c r="I137" s="19" t="s">
        <v>1256</v>
      </c>
      <c r="J137" s="9"/>
    </row>
    <row r="138" spans="1:10" ht="18.75" customHeight="1" x14ac:dyDescent="0.35">
      <c r="A138" s="32"/>
      <c r="B138" s="41"/>
      <c r="C138" s="38"/>
      <c r="D138" s="8" t="s">
        <v>307</v>
      </c>
      <c r="E138" s="14" t="s">
        <v>1399</v>
      </c>
      <c r="F138" s="10">
        <v>28300</v>
      </c>
      <c r="G138" s="11"/>
      <c r="H138" s="11">
        <f t="shared" si="2"/>
        <v>0</v>
      </c>
      <c r="I138" s="19" t="s">
        <v>300</v>
      </c>
      <c r="J138" s="9"/>
    </row>
    <row r="139" spans="1:10" ht="18.75" customHeight="1" x14ac:dyDescent="0.35">
      <c r="A139" s="32"/>
      <c r="B139" s="41"/>
      <c r="C139" s="38"/>
      <c r="D139" s="8" t="s">
        <v>308</v>
      </c>
      <c r="E139" s="14" t="s">
        <v>1400</v>
      </c>
      <c r="F139" s="10">
        <v>108300</v>
      </c>
      <c r="G139" s="11"/>
      <c r="H139" s="11">
        <f t="shared" si="2"/>
        <v>0</v>
      </c>
      <c r="I139" s="19" t="s">
        <v>309</v>
      </c>
      <c r="J139" s="9"/>
    </row>
    <row r="140" spans="1:10" ht="18.75" customHeight="1" x14ac:dyDescent="0.35">
      <c r="A140" s="32"/>
      <c r="B140" s="41"/>
      <c r="C140" s="38"/>
      <c r="D140" s="8" t="s">
        <v>310</v>
      </c>
      <c r="E140" s="14" t="s">
        <v>1401</v>
      </c>
      <c r="F140" s="10">
        <v>31500</v>
      </c>
      <c r="G140" s="11"/>
      <c r="H140" s="11">
        <f t="shared" si="2"/>
        <v>0</v>
      </c>
      <c r="I140" s="19" t="s">
        <v>300</v>
      </c>
      <c r="J140" s="9"/>
    </row>
    <row r="141" spans="1:10" ht="18.75" customHeight="1" x14ac:dyDescent="0.35">
      <c r="A141" s="32"/>
      <c r="B141" s="41"/>
      <c r="C141" s="38"/>
      <c r="D141" s="8" t="s">
        <v>311</v>
      </c>
      <c r="E141" s="14" t="s">
        <v>1402</v>
      </c>
      <c r="F141" s="10">
        <v>111500</v>
      </c>
      <c r="G141" s="11"/>
      <c r="H141" s="11">
        <f t="shared" si="2"/>
        <v>0</v>
      </c>
      <c r="I141" s="19" t="s">
        <v>309</v>
      </c>
      <c r="J141" s="9"/>
    </row>
    <row r="142" spans="1:10" ht="18.75" customHeight="1" x14ac:dyDescent="0.35">
      <c r="A142" s="32"/>
      <c r="B142" s="41"/>
      <c r="C142" s="38"/>
      <c r="D142" s="8" t="s">
        <v>312</v>
      </c>
      <c r="E142" s="14" t="s">
        <v>1403</v>
      </c>
      <c r="F142" s="10">
        <v>38000</v>
      </c>
      <c r="G142" s="11"/>
      <c r="H142" s="11">
        <f t="shared" si="2"/>
        <v>0</v>
      </c>
      <c r="I142" s="19" t="s">
        <v>300</v>
      </c>
      <c r="J142" s="9"/>
    </row>
    <row r="143" spans="1:10" ht="33" x14ac:dyDescent="0.35">
      <c r="A143" s="32"/>
      <c r="B143" s="41"/>
      <c r="C143" s="38"/>
      <c r="D143" s="8" t="s">
        <v>313</v>
      </c>
      <c r="E143" s="21" t="s">
        <v>1404</v>
      </c>
      <c r="F143" s="10">
        <v>138000</v>
      </c>
      <c r="G143" s="11"/>
      <c r="H143" s="11">
        <f t="shared" si="2"/>
        <v>0</v>
      </c>
      <c r="I143" s="19" t="s">
        <v>309</v>
      </c>
      <c r="J143" s="9"/>
    </row>
    <row r="144" spans="1:10" ht="33" x14ac:dyDescent="0.35">
      <c r="A144" s="32"/>
      <c r="B144" s="41"/>
      <c r="C144" s="38"/>
      <c r="D144" s="8" t="s">
        <v>314</v>
      </c>
      <c r="E144" s="21" t="s">
        <v>1405</v>
      </c>
      <c r="F144" s="10">
        <v>58000</v>
      </c>
      <c r="G144" s="11"/>
      <c r="H144" s="11">
        <f t="shared" si="2"/>
        <v>0</v>
      </c>
      <c r="I144" s="19" t="s">
        <v>309</v>
      </c>
      <c r="J144" s="9"/>
    </row>
    <row r="145" spans="1:10" ht="18.75" customHeight="1" x14ac:dyDescent="0.35">
      <c r="A145" s="32"/>
      <c r="B145" s="41"/>
      <c r="C145" s="38"/>
      <c r="D145" s="8" t="s">
        <v>315</v>
      </c>
      <c r="E145" s="14" t="s">
        <v>316</v>
      </c>
      <c r="F145" s="10">
        <v>20000</v>
      </c>
      <c r="G145" s="11"/>
      <c r="H145" s="11">
        <f t="shared" si="2"/>
        <v>0</v>
      </c>
      <c r="I145" s="19" t="s">
        <v>300</v>
      </c>
      <c r="J145" s="9"/>
    </row>
    <row r="146" spans="1:10" ht="29.25" x14ac:dyDescent="0.35">
      <c r="A146" s="32"/>
      <c r="B146" s="41"/>
      <c r="C146" s="38"/>
      <c r="D146" s="8" t="s">
        <v>317</v>
      </c>
      <c r="E146" s="9" t="s">
        <v>318</v>
      </c>
      <c r="F146" s="10">
        <v>15000</v>
      </c>
      <c r="G146" s="11"/>
      <c r="H146" s="11">
        <f t="shared" si="2"/>
        <v>0</v>
      </c>
      <c r="I146" s="19" t="s">
        <v>1257</v>
      </c>
      <c r="J146" s="9"/>
    </row>
    <row r="147" spans="1:10" ht="29.25" x14ac:dyDescent="0.35">
      <c r="A147" s="32"/>
      <c r="B147" s="41"/>
      <c r="C147" s="38"/>
      <c r="D147" s="8" t="s">
        <v>319</v>
      </c>
      <c r="E147" s="9" t="s">
        <v>320</v>
      </c>
      <c r="F147" s="10">
        <v>23900</v>
      </c>
      <c r="G147" s="11"/>
      <c r="H147" s="11">
        <f t="shared" si="2"/>
        <v>0</v>
      </c>
      <c r="I147" s="19" t="s">
        <v>1257</v>
      </c>
      <c r="J147" s="9"/>
    </row>
    <row r="148" spans="1:10" ht="29.25" x14ac:dyDescent="0.35">
      <c r="A148" s="32"/>
      <c r="B148" s="41"/>
      <c r="C148" s="38"/>
      <c r="D148" s="8" t="s">
        <v>321</v>
      </c>
      <c r="E148" s="9" t="s">
        <v>322</v>
      </c>
      <c r="F148" s="10">
        <v>10800</v>
      </c>
      <c r="G148" s="11"/>
      <c r="H148" s="11">
        <f t="shared" si="2"/>
        <v>0</v>
      </c>
      <c r="I148" s="19" t="s">
        <v>1257</v>
      </c>
      <c r="J148" s="9"/>
    </row>
    <row r="149" spans="1:10" ht="29.25" x14ac:dyDescent="0.35">
      <c r="A149" s="32"/>
      <c r="B149" s="41"/>
      <c r="C149" s="38"/>
      <c r="D149" s="8" t="s">
        <v>323</v>
      </c>
      <c r="E149" s="9" t="s">
        <v>324</v>
      </c>
      <c r="F149" s="10">
        <v>11000</v>
      </c>
      <c r="G149" s="11"/>
      <c r="H149" s="11">
        <f t="shared" si="2"/>
        <v>0</v>
      </c>
      <c r="I149" s="19" t="s">
        <v>1394</v>
      </c>
      <c r="J149" s="9"/>
    </row>
    <row r="150" spans="1:10" ht="29.25" x14ac:dyDescent="0.35">
      <c r="A150" s="32"/>
      <c r="B150" s="41"/>
      <c r="C150" s="38"/>
      <c r="D150" s="8" t="s">
        <v>325</v>
      </c>
      <c r="E150" s="9" t="s">
        <v>326</v>
      </c>
      <c r="F150" s="10">
        <v>16500</v>
      </c>
      <c r="G150" s="11"/>
      <c r="H150" s="11">
        <f t="shared" si="2"/>
        <v>0</v>
      </c>
      <c r="I150" s="19" t="s">
        <v>1258</v>
      </c>
      <c r="J150" s="9"/>
    </row>
    <row r="151" spans="1:10" ht="29.25" x14ac:dyDescent="0.35">
      <c r="A151" s="32"/>
      <c r="B151" s="41"/>
      <c r="C151" s="38"/>
      <c r="D151" s="8" t="s">
        <v>327</v>
      </c>
      <c r="E151" s="9" t="s">
        <v>328</v>
      </c>
      <c r="F151" s="10">
        <v>7600</v>
      </c>
      <c r="G151" s="11"/>
      <c r="H151" s="11">
        <f t="shared" si="2"/>
        <v>0</v>
      </c>
      <c r="I151" s="19" t="s">
        <v>1258</v>
      </c>
      <c r="J151" s="9"/>
    </row>
    <row r="152" spans="1:10" ht="29.25" x14ac:dyDescent="0.35">
      <c r="A152" s="32"/>
      <c r="B152" s="41"/>
      <c r="C152" s="38"/>
      <c r="D152" s="8" t="s">
        <v>329</v>
      </c>
      <c r="E152" s="9" t="s">
        <v>330</v>
      </c>
      <c r="F152" s="10">
        <v>15000</v>
      </c>
      <c r="G152" s="11"/>
      <c r="H152" s="11">
        <f t="shared" si="2"/>
        <v>0</v>
      </c>
      <c r="I152" s="19" t="s">
        <v>1258</v>
      </c>
      <c r="J152" s="9"/>
    </row>
    <row r="153" spans="1:10" ht="33" x14ac:dyDescent="0.35">
      <c r="A153" s="32"/>
      <c r="B153" s="41"/>
      <c r="C153" s="38"/>
      <c r="D153" s="8" t="s">
        <v>331</v>
      </c>
      <c r="E153" s="22" t="s">
        <v>1406</v>
      </c>
      <c r="F153" s="10">
        <v>23000</v>
      </c>
      <c r="G153" s="11"/>
      <c r="H153" s="11">
        <f t="shared" si="2"/>
        <v>0</v>
      </c>
      <c r="I153" s="19" t="s">
        <v>285</v>
      </c>
      <c r="J153" s="9"/>
    </row>
    <row r="154" spans="1:10" ht="29.25" x14ac:dyDescent="0.35">
      <c r="A154" s="32"/>
      <c r="B154" s="41"/>
      <c r="C154" s="38"/>
      <c r="D154" s="8" t="s">
        <v>332</v>
      </c>
      <c r="E154" s="9" t="s">
        <v>333</v>
      </c>
      <c r="F154" s="10">
        <v>1200</v>
      </c>
      <c r="G154" s="11"/>
      <c r="H154" s="11">
        <f t="shared" si="2"/>
        <v>0</v>
      </c>
      <c r="I154" s="19" t="s">
        <v>1259</v>
      </c>
      <c r="J154" s="9"/>
    </row>
    <row r="155" spans="1:10" ht="29.25" x14ac:dyDescent="0.35">
      <c r="A155" s="32"/>
      <c r="B155" s="41"/>
      <c r="C155" s="38"/>
      <c r="D155" s="8" t="s">
        <v>334</v>
      </c>
      <c r="E155" s="9" t="s">
        <v>335</v>
      </c>
      <c r="F155" s="12">
        <v>500</v>
      </c>
      <c r="G155" s="13"/>
      <c r="H155" s="13">
        <f t="shared" si="2"/>
        <v>0</v>
      </c>
      <c r="I155" s="19" t="s">
        <v>1259</v>
      </c>
      <c r="J155" s="9"/>
    </row>
    <row r="156" spans="1:10" ht="29.25" x14ac:dyDescent="0.35">
      <c r="A156" s="32"/>
      <c r="B156" s="41"/>
      <c r="C156" s="38"/>
      <c r="D156" s="8" t="s">
        <v>336</v>
      </c>
      <c r="E156" s="9" t="s">
        <v>337</v>
      </c>
      <c r="F156" s="10">
        <v>5900</v>
      </c>
      <c r="G156" s="11"/>
      <c r="H156" s="11">
        <f t="shared" si="2"/>
        <v>0</v>
      </c>
      <c r="I156" s="19" t="s">
        <v>1259</v>
      </c>
      <c r="J156" s="9"/>
    </row>
    <row r="157" spans="1:10" ht="18.75" customHeight="1" x14ac:dyDescent="0.35">
      <c r="A157" s="32"/>
      <c r="B157" s="41"/>
      <c r="C157" s="38"/>
      <c r="D157" s="8" t="s">
        <v>338</v>
      </c>
      <c r="E157" s="9" t="s">
        <v>339</v>
      </c>
      <c r="F157" s="10">
        <v>13000</v>
      </c>
      <c r="G157" s="11"/>
      <c r="H157" s="11">
        <f t="shared" si="2"/>
        <v>0</v>
      </c>
      <c r="I157" s="19" t="s">
        <v>340</v>
      </c>
      <c r="J157" s="9"/>
    </row>
    <row r="158" spans="1:10" ht="18.75" customHeight="1" x14ac:dyDescent="0.35">
      <c r="A158" s="32"/>
      <c r="B158" s="41"/>
      <c r="C158" s="38"/>
      <c r="D158" s="8" t="s">
        <v>341</v>
      </c>
      <c r="E158" s="9" t="s">
        <v>342</v>
      </c>
      <c r="F158" s="10">
        <v>26000</v>
      </c>
      <c r="G158" s="11"/>
      <c r="H158" s="11">
        <f t="shared" si="2"/>
        <v>0</v>
      </c>
      <c r="I158" s="19" t="s">
        <v>340</v>
      </c>
      <c r="J158" s="9"/>
    </row>
    <row r="159" spans="1:10" ht="29.25" x14ac:dyDescent="0.35">
      <c r="A159" s="32"/>
      <c r="B159" s="41"/>
      <c r="C159" s="38"/>
      <c r="D159" s="8" t="s">
        <v>343</v>
      </c>
      <c r="E159" s="9" t="s">
        <v>344</v>
      </c>
      <c r="F159" s="10">
        <v>19000</v>
      </c>
      <c r="G159" s="11"/>
      <c r="H159" s="11">
        <f t="shared" si="2"/>
        <v>0</v>
      </c>
      <c r="I159" s="19" t="s">
        <v>1260</v>
      </c>
      <c r="J159" s="9"/>
    </row>
    <row r="160" spans="1:10" ht="18.75" customHeight="1" x14ac:dyDescent="0.35">
      <c r="A160" s="32"/>
      <c r="B160" s="41"/>
      <c r="C160" s="38"/>
      <c r="D160" s="8" t="s">
        <v>345</v>
      </c>
      <c r="E160" s="9" t="s">
        <v>346</v>
      </c>
      <c r="F160" s="10">
        <v>3000</v>
      </c>
      <c r="G160" s="11"/>
      <c r="H160" s="11">
        <f t="shared" si="2"/>
        <v>0</v>
      </c>
      <c r="I160" s="19" t="s">
        <v>340</v>
      </c>
      <c r="J160" s="9"/>
    </row>
    <row r="161" spans="1:10" ht="29.25" x14ac:dyDescent="0.35">
      <c r="A161" s="32"/>
      <c r="B161" s="41"/>
      <c r="C161" s="38"/>
      <c r="D161" s="8" t="s">
        <v>347</v>
      </c>
      <c r="E161" s="9" t="s">
        <v>348</v>
      </c>
      <c r="F161" s="10">
        <v>3000</v>
      </c>
      <c r="G161" s="11"/>
      <c r="H161" s="11">
        <f t="shared" si="2"/>
        <v>0</v>
      </c>
      <c r="I161" s="19" t="s">
        <v>1261</v>
      </c>
      <c r="J161" s="9"/>
    </row>
    <row r="162" spans="1:10" ht="18.75" customHeight="1" x14ac:dyDescent="0.35">
      <c r="A162" s="32"/>
      <c r="B162" s="41"/>
      <c r="C162" s="38"/>
      <c r="D162" s="8" t="s">
        <v>349</v>
      </c>
      <c r="E162" s="9" t="s">
        <v>350</v>
      </c>
      <c r="F162" s="10">
        <v>4500</v>
      </c>
      <c r="G162" s="11"/>
      <c r="H162" s="11">
        <f t="shared" si="2"/>
        <v>0</v>
      </c>
      <c r="I162" s="19" t="s">
        <v>340</v>
      </c>
      <c r="J162" s="9"/>
    </row>
    <row r="163" spans="1:10" ht="18.75" customHeight="1" x14ac:dyDescent="0.35">
      <c r="A163" s="32"/>
      <c r="B163" s="41"/>
      <c r="C163" s="38"/>
      <c r="D163" s="8" t="s">
        <v>351</v>
      </c>
      <c r="E163" s="9" t="s">
        <v>352</v>
      </c>
      <c r="F163" s="10">
        <v>22500</v>
      </c>
      <c r="G163" s="11"/>
      <c r="H163" s="11">
        <f t="shared" si="2"/>
        <v>0</v>
      </c>
      <c r="I163" s="19" t="s">
        <v>340</v>
      </c>
      <c r="J163" s="9"/>
    </row>
    <row r="164" spans="1:10" ht="18.75" customHeight="1" x14ac:dyDescent="0.35">
      <c r="A164" s="32"/>
      <c r="B164" s="41"/>
      <c r="C164" s="38"/>
      <c r="D164" s="8" t="s">
        <v>353</v>
      </c>
      <c r="E164" s="9" t="s">
        <v>354</v>
      </c>
      <c r="F164" s="10">
        <v>4500</v>
      </c>
      <c r="G164" s="11"/>
      <c r="H164" s="11">
        <f t="shared" si="2"/>
        <v>0</v>
      </c>
      <c r="I164" s="19" t="s">
        <v>340</v>
      </c>
      <c r="J164" s="9"/>
    </row>
    <row r="165" spans="1:10" ht="18.75" customHeight="1" x14ac:dyDescent="0.35">
      <c r="A165" s="32"/>
      <c r="B165" s="41"/>
      <c r="C165" s="38"/>
      <c r="D165" s="8" t="s">
        <v>355</v>
      </c>
      <c r="E165" s="9" t="s">
        <v>356</v>
      </c>
      <c r="F165" s="10">
        <v>22500</v>
      </c>
      <c r="G165" s="11"/>
      <c r="H165" s="11">
        <f t="shared" si="2"/>
        <v>0</v>
      </c>
      <c r="I165" s="19" t="s">
        <v>340</v>
      </c>
      <c r="J165" s="9"/>
    </row>
    <row r="166" spans="1:10" ht="18.75" customHeight="1" x14ac:dyDescent="0.35">
      <c r="A166" s="32"/>
      <c r="B166" s="41"/>
      <c r="C166" s="38"/>
      <c r="D166" s="8" t="s">
        <v>357</v>
      </c>
      <c r="E166" s="9" t="s">
        <v>358</v>
      </c>
      <c r="F166" s="10">
        <v>52000</v>
      </c>
      <c r="G166" s="11"/>
      <c r="H166" s="11">
        <f t="shared" si="2"/>
        <v>0</v>
      </c>
      <c r="I166" s="19" t="s">
        <v>285</v>
      </c>
      <c r="J166" s="9"/>
    </row>
    <row r="167" spans="1:10" ht="18.75" customHeight="1" x14ac:dyDescent="0.35">
      <c r="A167" s="32"/>
      <c r="B167" s="41"/>
      <c r="C167" s="38"/>
      <c r="D167" s="8" t="s">
        <v>359</v>
      </c>
      <c r="E167" s="9" t="s">
        <v>360</v>
      </c>
      <c r="F167" s="10">
        <v>32000</v>
      </c>
      <c r="G167" s="11"/>
      <c r="H167" s="11">
        <f t="shared" si="2"/>
        <v>0</v>
      </c>
      <c r="I167" s="19" t="s">
        <v>285</v>
      </c>
      <c r="J167" s="9"/>
    </row>
    <row r="168" spans="1:10" ht="29.25" x14ac:dyDescent="0.35">
      <c r="A168" s="32"/>
      <c r="B168" s="41"/>
      <c r="C168" s="38"/>
      <c r="D168" s="8" t="s">
        <v>361</v>
      </c>
      <c r="E168" s="9" t="s">
        <v>362</v>
      </c>
      <c r="F168" s="10">
        <v>112000</v>
      </c>
      <c r="G168" s="11"/>
      <c r="H168" s="11">
        <f t="shared" si="2"/>
        <v>0</v>
      </c>
      <c r="I168" s="19" t="s">
        <v>1262</v>
      </c>
      <c r="J168" s="9"/>
    </row>
    <row r="169" spans="1:10" ht="29.25" x14ac:dyDescent="0.35">
      <c r="A169" s="32"/>
      <c r="B169" s="41"/>
      <c r="C169" s="38"/>
      <c r="D169" s="8" t="s">
        <v>363</v>
      </c>
      <c r="E169" s="9" t="s">
        <v>364</v>
      </c>
      <c r="F169" s="10">
        <v>49800</v>
      </c>
      <c r="G169" s="11"/>
      <c r="H169" s="11">
        <f t="shared" si="2"/>
        <v>0</v>
      </c>
      <c r="I169" s="19" t="s">
        <v>1263</v>
      </c>
      <c r="J169" s="9"/>
    </row>
    <row r="170" spans="1:10" ht="29.25" x14ac:dyDescent="0.35">
      <c r="A170" s="32"/>
      <c r="B170" s="41"/>
      <c r="C170" s="38"/>
      <c r="D170" s="8" t="s">
        <v>365</v>
      </c>
      <c r="E170" s="9" t="s">
        <v>366</v>
      </c>
      <c r="F170" s="10">
        <v>9800</v>
      </c>
      <c r="G170" s="11"/>
      <c r="H170" s="11">
        <f t="shared" si="2"/>
        <v>0</v>
      </c>
      <c r="I170" s="19" t="s">
        <v>1264</v>
      </c>
      <c r="J170" s="9"/>
    </row>
    <row r="171" spans="1:10" ht="29.25" x14ac:dyDescent="0.35">
      <c r="A171" s="32"/>
      <c r="B171" s="41"/>
      <c r="C171" s="38"/>
      <c r="D171" s="8" t="s">
        <v>367</v>
      </c>
      <c r="E171" s="9" t="s">
        <v>368</v>
      </c>
      <c r="F171" s="10">
        <v>13500</v>
      </c>
      <c r="G171" s="11"/>
      <c r="H171" s="11">
        <f t="shared" si="2"/>
        <v>0</v>
      </c>
      <c r="I171" s="19" t="s">
        <v>1264</v>
      </c>
      <c r="J171" s="9"/>
    </row>
    <row r="172" spans="1:10" ht="29.25" x14ac:dyDescent="0.35">
      <c r="A172" s="32"/>
      <c r="B172" s="41"/>
      <c r="C172" s="38"/>
      <c r="D172" s="8" t="s">
        <v>369</v>
      </c>
      <c r="E172" s="9" t="s">
        <v>370</v>
      </c>
      <c r="F172" s="10">
        <v>60000</v>
      </c>
      <c r="G172" s="11"/>
      <c r="H172" s="11">
        <f t="shared" si="2"/>
        <v>0</v>
      </c>
      <c r="I172" s="19" t="s">
        <v>1264</v>
      </c>
      <c r="J172" s="9"/>
    </row>
    <row r="173" spans="1:10" ht="29.25" x14ac:dyDescent="0.35">
      <c r="A173" s="32"/>
      <c r="B173" s="41"/>
      <c r="C173" s="38"/>
      <c r="D173" s="8" t="s">
        <v>371</v>
      </c>
      <c r="E173" s="9" t="s">
        <v>372</v>
      </c>
      <c r="F173" s="10">
        <v>100000</v>
      </c>
      <c r="G173" s="11"/>
      <c r="H173" s="11">
        <f t="shared" si="2"/>
        <v>0</v>
      </c>
      <c r="I173" s="19" t="s">
        <v>1265</v>
      </c>
      <c r="J173" s="9"/>
    </row>
    <row r="174" spans="1:10" ht="29.25" x14ac:dyDescent="0.35">
      <c r="A174" s="32"/>
      <c r="B174" s="41"/>
      <c r="C174" s="38"/>
      <c r="D174" s="8" t="s">
        <v>373</v>
      </c>
      <c r="E174" s="9" t="s">
        <v>374</v>
      </c>
      <c r="F174" s="10">
        <v>39000</v>
      </c>
      <c r="G174" s="11"/>
      <c r="H174" s="11">
        <f t="shared" si="2"/>
        <v>0</v>
      </c>
      <c r="I174" s="19" t="s">
        <v>1262</v>
      </c>
      <c r="J174" s="9"/>
    </row>
    <row r="175" spans="1:10" ht="29.25" x14ac:dyDescent="0.35">
      <c r="A175" s="32"/>
      <c r="B175" s="41"/>
      <c r="C175" s="38"/>
      <c r="D175" s="8" t="s">
        <v>375</v>
      </c>
      <c r="E175" s="9" t="s">
        <v>376</v>
      </c>
      <c r="F175" s="10">
        <v>30000</v>
      </c>
      <c r="G175" s="11"/>
      <c r="H175" s="11">
        <f t="shared" ref="H175:H238" si="3">G175*F175</f>
        <v>0</v>
      </c>
      <c r="I175" s="19" t="s">
        <v>1262</v>
      </c>
      <c r="J175" s="9"/>
    </row>
    <row r="176" spans="1:10" ht="18.75" customHeight="1" x14ac:dyDescent="0.35">
      <c r="A176" s="32"/>
      <c r="B176" s="41"/>
      <c r="C176" s="38"/>
      <c r="D176" s="8" t="s">
        <v>377</v>
      </c>
      <c r="E176" s="14" t="s">
        <v>378</v>
      </c>
      <c r="F176" s="10">
        <v>59000</v>
      </c>
      <c r="G176" s="11"/>
      <c r="H176" s="11">
        <f t="shared" si="3"/>
        <v>0</v>
      </c>
      <c r="I176" s="19" t="s">
        <v>379</v>
      </c>
      <c r="J176" s="9"/>
    </row>
    <row r="177" spans="1:10" ht="29.25" x14ac:dyDescent="0.35">
      <c r="A177" s="32"/>
      <c r="B177" s="41"/>
      <c r="C177" s="38"/>
      <c r="D177" s="8" t="s">
        <v>380</v>
      </c>
      <c r="E177" s="14" t="s">
        <v>381</v>
      </c>
      <c r="F177" s="10">
        <v>730000</v>
      </c>
      <c r="G177" s="11"/>
      <c r="H177" s="11">
        <f t="shared" si="3"/>
        <v>0</v>
      </c>
      <c r="I177" s="19" t="s">
        <v>1266</v>
      </c>
      <c r="J177" s="9"/>
    </row>
    <row r="178" spans="1:10" ht="29.25" x14ac:dyDescent="0.35">
      <c r="A178" s="32"/>
      <c r="B178" s="41"/>
      <c r="C178" s="38"/>
      <c r="D178" s="8" t="s">
        <v>382</v>
      </c>
      <c r="E178" s="9" t="s">
        <v>383</v>
      </c>
      <c r="F178" s="10">
        <v>23000</v>
      </c>
      <c r="G178" s="11"/>
      <c r="H178" s="11">
        <f t="shared" si="3"/>
        <v>0</v>
      </c>
      <c r="I178" s="19" t="s">
        <v>1267</v>
      </c>
      <c r="J178" s="9"/>
    </row>
    <row r="179" spans="1:10" ht="18.75" customHeight="1" x14ac:dyDescent="0.35">
      <c r="A179" s="32"/>
      <c r="B179" s="41"/>
      <c r="C179" s="38"/>
      <c r="D179" s="8" t="s">
        <v>384</v>
      </c>
      <c r="E179" s="9" t="s">
        <v>385</v>
      </c>
      <c r="F179" s="10">
        <v>40000</v>
      </c>
      <c r="G179" s="11"/>
      <c r="H179" s="11">
        <f t="shared" si="3"/>
        <v>0</v>
      </c>
      <c r="I179" s="19" t="s">
        <v>386</v>
      </c>
      <c r="J179" s="9"/>
    </row>
    <row r="180" spans="1:10" ht="18.75" customHeight="1" x14ac:dyDescent="0.35">
      <c r="A180" s="32"/>
      <c r="B180" s="41"/>
      <c r="C180" s="38"/>
      <c r="D180" s="8" t="s">
        <v>387</v>
      </c>
      <c r="E180" s="9" t="s">
        <v>388</v>
      </c>
      <c r="F180" s="10">
        <v>20700</v>
      </c>
      <c r="G180" s="11"/>
      <c r="H180" s="11">
        <f t="shared" si="3"/>
        <v>0</v>
      </c>
      <c r="I180" s="19" t="s">
        <v>386</v>
      </c>
      <c r="J180" s="9"/>
    </row>
    <row r="181" spans="1:10" ht="29.25" x14ac:dyDescent="0.35">
      <c r="A181" s="32"/>
      <c r="B181" s="41"/>
      <c r="C181" s="38"/>
      <c r="D181" s="8" t="s">
        <v>389</v>
      </c>
      <c r="E181" s="9" t="s">
        <v>390</v>
      </c>
      <c r="F181" s="10">
        <v>20000</v>
      </c>
      <c r="G181" s="11"/>
      <c r="H181" s="11">
        <f t="shared" si="3"/>
        <v>0</v>
      </c>
      <c r="I181" s="19" t="s">
        <v>1268</v>
      </c>
      <c r="J181" s="9"/>
    </row>
    <row r="182" spans="1:10" ht="18.75" customHeight="1" x14ac:dyDescent="0.35">
      <c r="A182" s="32"/>
      <c r="B182" s="41"/>
      <c r="C182" s="38"/>
      <c r="D182" s="8" t="s">
        <v>391</v>
      </c>
      <c r="E182" s="9" t="s">
        <v>392</v>
      </c>
      <c r="F182" s="10">
        <v>22000</v>
      </c>
      <c r="G182" s="11"/>
      <c r="H182" s="11">
        <f t="shared" si="3"/>
        <v>0</v>
      </c>
      <c r="I182" s="19" t="s">
        <v>393</v>
      </c>
      <c r="J182" s="9"/>
    </row>
    <row r="183" spans="1:10" ht="29.25" x14ac:dyDescent="0.35">
      <c r="A183" s="32"/>
      <c r="B183" s="41"/>
      <c r="C183" s="38"/>
      <c r="D183" s="8" t="s">
        <v>394</v>
      </c>
      <c r="E183" s="9" t="s">
        <v>395</v>
      </c>
      <c r="F183" s="10">
        <v>22000</v>
      </c>
      <c r="G183" s="11"/>
      <c r="H183" s="11">
        <f t="shared" si="3"/>
        <v>0</v>
      </c>
      <c r="I183" s="19" t="s">
        <v>1269</v>
      </c>
      <c r="J183" s="9"/>
    </row>
    <row r="184" spans="1:10" ht="29.25" x14ac:dyDescent="0.35">
      <c r="A184" s="32"/>
      <c r="B184" s="41"/>
      <c r="C184" s="38"/>
      <c r="D184" s="8" t="s">
        <v>396</v>
      </c>
      <c r="E184" s="9" t="s">
        <v>397</v>
      </c>
      <c r="F184" s="10">
        <v>8500</v>
      </c>
      <c r="G184" s="11"/>
      <c r="H184" s="11">
        <f t="shared" si="3"/>
        <v>0</v>
      </c>
      <c r="I184" s="19" t="s">
        <v>1270</v>
      </c>
      <c r="J184" s="9"/>
    </row>
    <row r="185" spans="1:10" ht="29.25" x14ac:dyDescent="0.35">
      <c r="A185" s="32"/>
      <c r="B185" s="41"/>
      <c r="C185" s="38"/>
      <c r="D185" s="8" t="s">
        <v>398</v>
      </c>
      <c r="E185" s="9" t="s">
        <v>399</v>
      </c>
      <c r="F185" s="10">
        <v>16000</v>
      </c>
      <c r="G185" s="11"/>
      <c r="H185" s="11">
        <f t="shared" si="3"/>
        <v>0</v>
      </c>
      <c r="I185" s="19" t="s">
        <v>1270</v>
      </c>
      <c r="J185" s="9"/>
    </row>
    <row r="186" spans="1:10" ht="29.25" x14ac:dyDescent="0.35">
      <c r="A186" s="32"/>
      <c r="B186" s="41"/>
      <c r="C186" s="38"/>
      <c r="D186" s="8" t="s">
        <v>400</v>
      </c>
      <c r="E186" s="9" t="s">
        <v>401</v>
      </c>
      <c r="F186" s="10">
        <v>38000</v>
      </c>
      <c r="G186" s="11"/>
      <c r="H186" s="11">
        <f t="shared" si="3"/>
        <v>0</v>
      </c>
      <c r="I186" s="19" t="s">
        <v>1271</v>
      </c>
      <c r="J186" s="9"/>
    </row>
    <row r="187" spans="1:10" ht="29.25" x14ac:dyDescent="0.35">
      <c r="A187" s="32"/>
      <c r="B187" s="41"/>
      <c r="C187" s="38"/>
      <c r="D187" s="8" t="s">
        <v>402</v>
      </c>
      <c r="E187" s="9" t="s">
        <v>403</v>
      </c>
      <c r="F187" s="10">
        <v>53000</v>
      </c>
      <c r="G187" s="11"/>
      <c r="H187" s="11">
        <f t="shared" si="3"/>
        <v>0</v>
      </c>
      <c r="I187" s="19" t="s">
        <v>1272</v>
      </c>
      <c r="J187" s="9"/>
    </row>
    <row r="188" spans="1:10" ht="29.25" x14ac:dyDescent="0.35">
      <c r="A188" s="32"/>
      <c r="B188" s="42"/>
      <c r="C188" s="39"/>
      <c r="D188" s="8" t="s">
        <v>404</v>
      </c>
      <c r="E188" s="9" t="s">
        <v>405</v>
      </c>
      <c r="F188" s="10">
        <v>50000</v>
      </c>
      <c r="G188" s="11"/>
      <c r="H188" s="11">
        <f t="shared" si="3"/>
        <v>0</v>
      </c>
      <c r="I188" s="19" t="s">
        <v>1273</v>
      </c>
      <c r="J188" s="9"/>
    </row>
    <row r="189" spans="1:10" ht="18.75" customHeight="1" x14ac:dyDescent="0.35">
      <c r="A189" s="32" t="s">
        <v>406</v>
      </c>
      <c r="B189" s="46" t="s">
        <v>1179</v>
      </c>
      <c r="C189" s="47">
        <v>1</v>
      </c>
      <c r="D189" s="8" t="s">
        <v>407</v>
      </c>
      <c r="E189" s="14" t="s">
        <v>408</v>
      </c>
      <c r="F189" s="10">
        <v>189000</v>
      </c>
      <c r="G189" s="11"/>
      <c r="H189" s="11">
        <f t="shared" si="3"/>
        <v>0</v>
      </c>
      <c r="I189" s="19" t="s">
        <v>409</v>
      </c>
      <c r="J189" s="9"/>
    </row>
    <row r="190" spans="1:10" ht="18.75" customHeight="1" x14ac:dyDescent="0.35">
      <c r="A190" s="32"/>
      <c r="B190" s="41"/>
      <c r="C190" s="48"/>
      <c r="D190" s="8" t="s">
        <v>410</v>
      </c>
      <c r="E190" s="14" t="s">
        <v>411</v>
      </c>
      <c r="F190" s="10">
        <v>132000</v>
      </c>
      <c r="G190" s="11"/>
      <c r="H190" s="11">
        <f t="shared" si="3"/>
        <v>0</v>
      </c>
      <c r="I190" s="19" t="s">
        <v>409</v>
      </c>
      <c r="J190" s="9"/>
    </row>
    <row r="191" spans="1:10" ht="18.75" customHeight="1" x14ac:dyDescent="0.35">
      <c r="A191" s="32"/>
      <c r="B191" s="41"/>
      <c r="C191" s="48"/>
      <c r="D191" s="8" t="s">
        <v>412</v>
      </c>
      <c r="E191" s="9" t="s">
        <v>413</v>
      </c>
      <c r="F191" s="10">
        <v>20000</v>
      </c>
      <c r="G191" s="11"/>
      <c r="H191" s="11">
        <f t="shared" si="3"/>
        <v>0</v>
      </c>
      <c r="I191" s="19" t="s">
        <v>409</v>
      </c>
      <c r="J191" s="9"/>
    </row>
    <row r="192" spans="1:10" ht="18.75" customHeight="1" x14ac:dyDescent="0.35">
      <c r="A192" s="32"/>
      <c r="B192" s="41"/>
      <c r="C192" s="48"/>
      <c r="D192" s="8" t="s">
        <v>414</v>
      </c>
      <c r="E192" s="9" t="s">
        <v>415</v>
      </c>
      <c r="F192" s="10">
        <v>8900</v>
      </c>
      <c r="G192" s="11"/>
      <c r="H192" s="11">
        <f t="shared" si="3"/>
        <v>0</v>
      </c>
      <c r="I192" s="19" t="s">
        <v>409</v>
      </c>
      <c r="J192" s="9"/>
    </row>
    <row r="193" spans="1:10" ht="29.25" x14ac:dyDescent="0.35">
      <c r="A193" s="32"/>
      <c r="B193" s="41"/>
      <c r="C193" s="48"/>
      <c r="D193" s="8" t="s">
        <v>416</v>
      </c>
      <c r="E193" s="9" t="s">
        <v>417</v>
      </c>
      <c r="F193" s="10">
        <v>5500</v>
      </c>
      <c r="G193" s="11"/>
      <c r="H193" s="11">
        <f t="shared" si="3"/>
        <v>0</v>
      </c>
      <c r="I193" s="19" t="s">
        <v>1274</v>
      </c>
      <c r="J193" s="9"/>
    </row>
    <row r="194" spans="1:10" ht="29.25" x14ac:dyDescent="0.35">
      <c r="A194" s="32"/>
      <c r="B194" s="41"/>
      <c r="C194" s="48"/>
      <c r="D194" s="8" t="s">
        <v>418</v>
      </c>
      <c r="E194" s="9" t="s">
        <v>419</v>
      </c>
      <c r="F194" s="10">
        <v>9000</v>
      </c>
      <c r="G194" s="11"/>
      <c r="H194" s="11">
        <f t="shared" si="3"/>
        <v>0</v>
      </c>
      <c r="I194" s="19" t="s">
        <v>1274</v>
      </c>
      <c r="J194" s="9"/>
    </row>
    <row r="195" spans="1:10" ht="18.75" customHeight="1" x14ac:dyDescent="0.35">
      <c r="A195" s="32"/>
      <c r="B195" s="41"/>
      <c r="C195" s="48"/>
      <c r="D195" s="8" t="s">
        <v>420</v>
      </c>
      <c r="E195" s="9" t="s">
        <v>421</v>
      </c>
      <c r="F195" s="10">
        <v>23000</v>
      </c>
      <c r="G195" s="11"/>
      <c r="H195" s="11">
        <f t="shared" si="3"/>
        <v>0</v>
      </c>
      <c r="I195" s="19" t="s">
        <v>409</v>
      </c>
      <c r="J195" s="9"/>
    </row>
    <row r="196" spans="1:10" ht="18.75" customHeight="1" x14ac:dyDescent="0.35">
      <c r="A196" s="32"/>
      <c r="B196" s="41"/>
      <c r="C196" s="48"/>
      <c r="D196" s="8" t="s">
        <v>422</v>
      </c>
      <c r="E196" s="9" t="s">
        <v>423</v>
      </c>
      <c r="F196" s="10">
        <v>9800</v>
      </c>
      <c r="G196" s="11"/>
      <c r="H196" s="11">
        <f t="shared" si="3"/>
        <v>0</v>
      </c>
      <c r="I196" s="19" t="s">
        <v>409</v>
      </c>
      <c r="J196" s="9"/>
    </row>
    <row r="197" spans="1:10" ht="18.75" customHeight="1" x14ac:dyDescent="0.35">
      <c r="A197" s="32"/>
      <c r="B197" s="41"/>
      <c r="C197" s="48"/>
      <c r="D197" s="8" t="s">
        <v>424</v>
      </c>
      <c r="E197" s="9" t="s">
        <v>425</v>
      </c>
      <c r="F197" s="10">
        <v>5500</v>
      </c>
      <c r="G197" s="11"/>
      <c r="H197" s="11">
        <f t="shared" si="3"/>
        <v>0</v>
      </c>
      <c r="I197" s="19" t="s">
        <v>409</v>
      </c>
      <c r="J197" s="9"/>
    </row>
    <row r="198" spans="1:10" ht="29.25" x14ac:dyDescent="0.35">
      <c r="A198" s="32"/>
      <c r="B198" s="41"/>
      <c r="C198" s="48"/>
      <c r="D198" s="8" t="s">
        <v>426</v>
      </c>
      <c r="E198" s="9" t="s">
        <v>427</v>
      </c>
      <c r="F198" s="10">
        <v>3400</v>
      </c>
      <c r="G198" s="11"/>
      <c r="H198" s="11">
        <f t="shared" si="3"/>
        <v>0</v>
      </c>
      <c r="I198" s="19" t="s">
        <v>1274</v>
      </c>
      <c r="J198" s="9"/>
    </row>
    <row r="199" spans="1:10" ht="29.25" x14ac:dyDescent="0.35">
      <c r="A199" s="32"/>
      <c r="B199" s="42"/>
      <c r="C199" s="49"/>
      <c r="D199" s="8" t="s">
        <v>428</v>
      </c>
      <c r="E199" s="9" t="s">
        <v>429</v>
      </c>
      <c r="F199" s="10">
        <v>26000</v>
      </c>
      <c r="G199" s="11"/>
      <c r="H199" s="11">
        <f t="shared" si="3"/>
        <v>0</v>
      </c>
      <c r="I199" s="19" t="s">
        <v>1274</v>
      </c>
      <c r="J199" s="9"/>
    </row>
    <row r="200" spans="1:10" ht="18.75" customHeight="1" x14ac:dyDescent="0.35">
      <c r="A200" s="32" t="s">
        <v>430</v>
      </c>
      <c r="B200" s="40" t="s">
        <v>431</v>
      </c>
      <c r="C200" s="34">
        <v>1</v>
      </c>
      <c r="D200" s="8" t="s">
        <v>432</v>
      </c>
      <c r="E200" s="9" t="s">
        <v>433</v>
      </c>
      <c r="F200" s="10">
        <v>250000</v>
      </c>
      <c r="G200" s="11"/>
      <c r="H200" s="11">
        <f t="shared" si="3"/>
        <v>0</v>
      </c>
      <c r="I200" s="19" t="s">
        <v>434</v>
      </c>
      <c r="J200" s="9"/>
    </row>
    <row r="201" spans="1:10" ht="18.75" customHeight="1" x14ac:dyDescent="0.35">
      <c r="A201" s="32"/>
      <c r="B201" s="41"/>
      <c r="C201" s="35"/>
      <c r="D201" s="8" t="s">
        <v>435</v>
      </c>
      <c r="E201" s="9" t="s">
        <v>436</v>
      </c>
      <c r="F201" s="10">
        <v>220000</v>
      </c>
      <c r="G201" s="11"/>
      <c r="H201" s="11">
        <f t="shared" si="3"/>
        <v>0</v>
      </c>
      <c r="I201" s="19" t="s">
        <v>434</v>
      </c>
      <c r="J201" s="9"/>
    </row>
    <row r="202" spans="1:10" ht="18.75" customHeight="1" x14ac:dyDescent="0.35">
      <c r="A202" s="32"/>
      <c r="B202" s="41"/>
      <c r="C202" s="35"/>
      <c r="D202" s="8" t="s">
        <v>437</v>
      </c>
      <c r="E202" s="9" t="s">
        <v>438</v>
      </c>
      <c r="F202" s="10">
        <v>113600</v>
      </c>
      <c r="G202" s="11"/>
      <c r="H202" s="11">
        <f t="shared" si="3"/>
        <v>0</v>
      </c>
      <c r="I202" s="19" t="s">
        <v>434</v>
      </c>
      <c r="J202" s="9"/>
    </row>
    <row r="203" spans="1:10" ht="29.25" x14ac:dyDescent="0.35">
      <c r="A203" s="32"/>
      <c r="B203" s="41"/>
      <c r="C203" s="35"/>
      <c r="D203" s="8" t="s">
        <v>439</v>
      </c>
      <c r="E203" s="9" t="s">
        <v>440</v>
      </c>
      <c r="F203" s="10">
        <v>36000</v>
      </c>
      <c r="G203" s="11"/>
      <c r="H203" s="11">
        <f t="shared" si="3"/>
        <v>0</v>
      </c>
      <c r="I203" s="19" t="s">
        <v>1275</v>
      </c>
      <c r="J203" s="9"/>
    </row>
    <row r="204" spans="1:10" ht="29.25" x14ac:dyDescent="0.35">
      <c r="A204" s="32"/>
      <c r="B204" s="41"/>
      <c r="C204" s="35"/>
      <c r="D204" s="8" t="s">
        <v>441</v>
      </c>
      <c r="E204" s="9" t="s">
        <v>442</v>
      </c>
      <c r="F204" s="10">
        <v>25000</v>
      </c>
      <c r="G204" s="11"/>
      <c r="H204" s="11">
        <f t="shared" si="3"/>
        <v>0</v>
      </c>
      <c r="I204" s="19" t="s">
        <v>1275</v>
      </c>
      <c r="J204" s="9"/>
    </row>
    <row r="205" spans="1:10" ht="29.25" x14ac:dyDescent="0.35">
      <c r="A205" s="32"/>
      <c r="B205" s="41"/>
      <c r="C205" s="35"/>
      <c r="D205" s="8" t="s">
        <v>443</v>
      </c>
      <c r="E205" s="9" t="s">
        <v>444</v>
      </c>
      <c r="F205" s="10">
        <v>14700</v>
      </c>
      <c r="G205" s="11"/>
      <c r="H205" s="11">
        <f t="shared" si="3"/>
        <v>0</v>
      </c>
      <c r="I205" s="19" t="s">
        <v>1276</v>
      </c>
      <c r="J205" s="9"/>
    </row>
    <row r="206" spans="1:10" ht="18.75" customHeight="1" x14ac:dyDescent="0.35">
      <c r="A206" s="32"/>
      <c r="B206" s="41"/>
      <c r="C206" s="35"/>
      <c r="D206" s="8" t="s">
        <v>445</v>
      </c>
      <c r="E206" s="9" t="s">
        <v>446</v>
      </c>
      <c r="F206" s="10">
        <v>11000</v>
      </c>
      <c r="G206" s="11"/>
      <c r="H206" s="11">
        <f t="shared" si="3"/>
        <v>0</v>
      </c>
      <c r="I206" s="19" t="s">
        <v>447</v>
      </c>
      <c r="J206" s="9"/>
    </row>
    <row r="207" spans="1:10" ht="18.75" customHeight="1" x14ac:dyDescent="0.35">
      <c r="A207" s="32"/>
      <c r="B207" s="41"/>
      <c r="C207" s="35"/>
      <c r="D207" s="8" t="s">
        <v>448</v>
      </c>
      <c r="E207" s="9" t="s">
        <v>449</v>
      </c>
      <c r="F207" s="10">
        <v>197500</v>
      </c>
      <c r="G207" s="11"/>
      <c r="H207" s="11">
        <f t="shared" si="3"/>
        <v>0</v>
      </c>
      <c r="I207" s="19" t="s">
        <v>450</v>
      </c>
      <c r="J207" s="9"/>
    </row>
    <row r="208" spans="1:10" ht="18.75" customHeight="1" x14ac:dyDescent="0.35">
      <c r="A208" s="32"/>
      <c r="B208" s="41"/>
      <c r="C208" s="35"/>
      <c r="D208" s="8" t="s">
        <v>451</v>
      </c>
      <c r="E208" s="9" t="s">
        <v>452</v>
      </c>
      <c r="F208" s="10">
        <v>22500</v>
      </c>
      <c r="G208" s="11"/>
      <c r="H208" s="11">
        <f t="shared" si="3"/>
        <v>0</v>
      </c>
      <c r="I208" s="19" t="s">
        <v>450</v>
      </c>
      <c r="J208" s="9"/>
    </row>
    <row r="209" spans="1:10" ht="18.75" customHeight="1" x14ac:dyDescent="0.35">
      <c r="A209" s="32"/>
      <c r="B209" s="41"/>
      <c r="C209" s="35"/>
      <c r="D209" s="8" t="s">
        <v>453</v>
      </c>
      <c r="E209" s="9" t="s">
        <v>454</v>
      </c>
      <c r="F209" s="10">
        <v>94400</v>
      </c>
      <c r="G209" s="11"/>
      <c r="H209" s="11">
        <f t="shared" si="3"/>
        <v>0</v>
      </c>
      <c r="I209" s="19" t="s">
        <v>455</v>
      </c>
      <c r="J209" s="9"/>
    </row>
    <row r="210" spans="1:10" ht="18.75" customHeight="1" x14ac:dyDescent="0.35">
      <c r="A210" s="32"/>
      <c r="B210" s="42"/>
      <c r="C210" s="36"/>
      <c r="D210" s="8" t="s">
        <v>456</v>
      </c>
      <c r="E210" s="9" t="s">
        <v>457</v>
      </c>
      <c r="F210" s="10">
        <v>125000</v>
      </c>
      <c r="G210" s="11"/>
      <c r="H210" s="11">
        <f t="shared" si="3"/>
        <v>0</v>
      </c>
      <c r="I210" s="19" t="s">
        <v>455</v>
      </c>
      <c r="J210" s="9"/>
    </row>
    <row r="211" spans="1:10" ht="29.25" x14ac:dyDescent="0.35">
      <c r="A211" s="33" t="s">
        <v>458</v>
      </c>
      <c r="B211" s="40" t="s">
        <v>1180</v>
      </c>
      <c r="C211" s="37" t="s">
        <v>1181</v>
      </c>
      <c r="D211" s="8" t="s">
        <v>459</v>
      </c>
      <c r="E211" s="14" t="s">
        <v>460</v>
      </c>
      <c r="F211" s="10">
        <v>45000</v>
      </c>
      <c r="G211" s="11"/>
      <c r="H211" s="11">
        <f t="shared" si="3"/>
        <v>0</v>
      </c>
      <c r="I211" s="19" t="s">
        <v>1277</v>
      </c>
      <c r="J211" s="9"/>
    </row>
    <row r="212" spans="1:10" ht="18.75" customHeight="1" x14ac:dyDescent="0.35">
      <c r="A212" s="33"/>
      <c r="B212" s="41"/>
      <c r="C212" s="38"/>
      <c r="D212" s="8" t="s">
        <v>461</v>
      </c>
      <c r="E212" s="14" t="s">
        <v>462</v>
      </c>
      <c r="F212" s="10">
        <v>19921</v>
      </c>
      <c r="G212" s="11"/>
      <c r="H212" s="11">
        <f t="shared" si="3"/>
        <v>0</v>
      </c>
      <c r="I212" s="19" t="s">
        <v>87</v>
      </c>
      <c r="J212" s="9"/>
    </row>
    <row r="213" spans="1:10" ht="29.25" x14ac:dyDescent="0.35">
      <c r="A213" s="33"/>
      <c r="B213" s="41"/>
      <c r="C213" s="38"/>
      <c r="D213" s="8" t="s">
        <v>463</v>
      </c>
      <c r="E213" s="9" t="s">
        <v>464</v>
      </c>
      <c r="F213" s="10">
        <v>17000</v>
      </c>
      <c r="G213" s="11"/>
      <c r="H213" s="11">
        <f t="shared" si="3"/>
        <v>0</v>
      </c>
      <c r="I213" s="19" t="s">
        <v>1278</v>
      </c>
      <c r="J213" s="9"/>
    </row>
    <row r="214" spans="1:10" ht="29.25" x14ac:dyDescent="0.35">
      <c r="A214" s="33"/>
      <c r="B214" s="42"/>
      <c r="C214" s="39"/>
      <c r="D214" s="8" t="s">
        <v>465</v>
      </c>
      <c r="E214" s="9" t="s">
        <v>466</v>
      </c>
      <c r="F214" s="10">
        <v>21800</v>
      </c>
      <c r="G214" s="11"/>
      <c r="H214" s="11">
        <f t="shared" si="3"/>
        <v>0</v>
      </c>
      <c r="I214" s="19" t="s">
        <v>1279</v>
      </c>
      <c r="J214" s="9"/>
    </row>
    <row r="215" spans="1:10" ht="29.25" x14ac:dyDescent="0.35">
      <c r="A215" s="32" t="s">
        <v>467</v>
      </c>
      <c r="B215" s="40" t="s">
        <v>1137</v>
      </c>
      <c r="C215" s="37" t="s">
        <v>1138</v>
      </c>
      <c r="D215" s="8" t="s">
        <v>468</v>
      </c>
      <c r="E215" s="9" t="s">
        <v>469</v>
      </c>
      <c r="F215" s="10">
        <v>238000</v>
      </c>
      <c r="G215" s="11"/>
      <c r="H215" s="11">
        <f t="shared" si="3"/>
        <v>0</v>
      </c>
      <c r="I215" s="19" t="s">
        <v>1280</v>
      </c>
      <c r="J215" s="9"/>
    </row>
    <row r="216" spans="1:10" ht="29.25" x14ac:dyDescent="0.35">
      <c r="A216" s="32"/>
      <c r="B216" s="41"/>
      <c r="C216" s="38"/>
      <c r="D216" s="8" t="s">
        <v>470</v>
      </c>
      <c r="E216" s="9" t="s">
        <v>471</v>
      </c>
      <c r="F216" s="10">
        <v>318000</v>
      </c>
      <c r="G216" s="11"/>
      <c r="H216" s="11">
        <f t="shared" si="3"/>
        <v>0</v>
      </c>
      <c r="I216" s="19" t="s">
        <v>1281</v>
      </c>
      <c r="J216" s="9"/>
    </row>
    <row r="217" spans="1:10" ht="29.25" x14ac:dyDescent="0.35">
      <c r="A217" s="32"/>
      <c r="B217" s="42"/>
      <c r="C217" s="39"/>
      <c r="D217" s="8" t="s">
        <v>472</v>
      </c>
      <c r="E217" s="9" t="s">
        <v>473</v>
      </c>
      <c r="F217" s="10">
        <v>368000</v>
      </c>
      <c r="G217" s="11"/>
      <c r="H217" s="11">
        <f t="shared" si="3"/>
        <v>0</v>
      </c>
      <c r="I217" s="19" t="s">
        <v>1281</v>
      </c>
      <c r="J217" s="9"/>
    </row>
    <row r="218" spans="1:10" ht="29.25" x14ac:dyDescent="0.35">
      <c r="A218" s="33" t="s">
        <v>474</v>
      </c>
      <c r="B218" s="40" t="s">
        <v>475</v>
      </c>
      <c r="C218" s="34">
        <v>11</v>
      </c>
      <c r="D218" s="8" t="s">
        <v>476</v>
      </c>
      <c r="E218" s="9" t="s">
        <v>477</v>
      </c>
      <c r="F218" s="10">
        <v>30000</v>
      </c>
      <c r="G218" s="11"/>
      <c r="H218" s="11">
        <f t="shared" si="3"/>
        <v>0</v>
      </c>
      <c r="I218" s="19" t="s">
        <v>1282</v>
      </c>
      <c r="J218" s="9"/>
    </row>
    <row r="219" spans="1:10" ht="29.25" x14ac:dyDescent="0.35">
      <c r="A219" s="33"/>
      <c r="B219" s="41"/>
      <c r="C219" s="35"/>
      <c r="D219" s="8" t="s">
        <v>478</v>
      </c>
      <c r="E219" s="9" t="s">
        <v>479</v>
      </c>
      <c r="F219" s="10">
        <v>29000</v>
      </c>
      <c r="G219" s="11"/>
      <c r="H219" s="11">
        <f t="shared" si="3"/>
        <v>0</v>
      </c>
      <c r="I219" s="19" t="s">
        <v>1283</v>
      </c>
      <c r="J219" s="9"/>
    </row>
    <row r="220" spans="1:10" ht="29.25" x14ac:dyDescent="0.35">
      <c r="A220" s="33"/>
      <c r="B220" s="42"/>
      <c r="C220" s="36"/>
      <c r="D220" s="8" t="s">
        <v>480</v>
      </c>
      <c r="E220" s="9" t="s">
        <v>481</v>
      </c>
      <c r="F220" s="10">
        <v>17500</v>
      </c>
      <c r="G220" s="11"/>
      <c r="H220" s="11">
        <f t="shared" si="3"/>
        <v>0</v>
      </c>
      <c r="I220" s="19" t="s">
        <v>1284</v>
      </c>
      <c r="J220" s="9"/>
    </row>
    <row r="221" spans="1:10" ht="18.75" customHeight="1" x14ac:dyDescent="0.35">
      <c r="A221" s="32" t="s">
        <v>482</v>
      </c>
      <c r="B221" s="40" t="s">
        <v>1182</v>
      </c>
      <c r="C221" s="37" t="s">
        <v>1183</v>
      </c>
      <c r="D221" s="8" t="s">
        <v>483</v>
      </c>
      <c r="E221" s="14" t="s">
        <v>484</v>
      </c>
      <c r="F221" s="10">
        <v>89000</v>
      </c>
      <c r="G221" s="11"/>
      <c r="H221" s="11">
        <f t="shared" si="3"/>
        <v>0</v>
      </c>
      <c r="I221" s="19" t="s">
        <v>485</v>
      </c>
      <c r="J221" s="9"/>
    </row>
    <row r="222" spans="1:10" ht="18.75" customHeight="1" x14ac:dyDescent="0.35">
      <c r="A222" s="32"/>
      <c r="B222" s="41"/>
      <c r="C222" s="38"/>
      <c r="D222" s="8" t="s">
        <v>486</v>
      </c>
      <c r="E222" s="14" t="s">
        <v>487</v>
      </c>
      <c r="F222" s="10">
        <v>49000</v>
      </c>
      <c r="G222" s="11"/>
      <c r="H222" s="11">
        <f t="shared" si="3"/>
        <v>0</v>
      </c>
      <c r="I222" s="19" t="s">
        <v>485</v>
      </c>
      <c r="J222" s="9"/>
    </row>
    <row r="223" spans="1:10" ht="18.75" customHeight="1" x14ac:dyDescent="0.35">
      <c r="A223" s="32"/>
      <c r="B223" s="41"/>
      <c r="C223" s="38"/>
      <c r="D223" s="8" t="s">
        <v>488</v>
      </c>
      <c r="E223" s="14" t="s">
        <v>489</v>
      </c>
      <c r="F223" s="10">
        <v>12000</v>
      </c>
      <c r="G223" s="11"/>
      <c r="H223" s="11">
        <f t="shared" si="3"/>
        <v>0</v>
      </c>
      <c r="I223" s="19" t="s">
        <v>490</v>
      </c>
      <c r="J223" s="9"/>
    </row>
    <row r="224" spans="1:10" ht="18.75" customHeight="1" x14ac:dyDescent="0.35">
      <c r="A224" s="32"/>
      <c r="B224" s="41"/>
      <c r="C224" s="38"/>
      <c r="D224" s="8" t="s">
        <v>491</v>
      </c>
      <c r="E224" s="14" t="s">
        <v>492</v>
      </c>
      <c r="F224" s="10">
        <v>33000</v>
      </c>
      <c r="G224" s="11"/>
      <c r="H224" s="11">
        <f t="shared" si="3"/>
        <v>0</v>
      </c>
      <c r="I224" s="19" t="s">
        <v>485</v>
      </c>
      <c r="J224" s="9"/>
    </row>
    <row r="225" spans="1:10" ht="29.25" x14ac:dyDescent="0.35">
      <c r="A225" s="32"/>
      <c r="B225" s="41"/>
      <c r="C225" s="38"/>
      <c r="D225" s="8" t="s">
        <v>493</v>
      </c>
      <c r="E225" s="14" t="s">
        <v>494</v>
      </c>
      <c r="F225" s="10">
        <v>26000</v>
      </c>
      <c r="G225" s="11"/>
      <c r="H225" s="11">
        <f t="shared" si="3"/>
        <v>0</v>
      </c>
      <c r="I225" s="19" t="s">
        <v>1285</v>
      </c>
      <c r="J225" s="9"/>
    </row>
    <row r="226" spans="1:10" ht="29.25" x14ac:dyDescent="0.35">
      <c r="A226" s="32"/>
      <c r="B226" s="41"/>
      <c r="C226" s="38"/>
      <c r="D226" s="8" t="s">
        <v>495</v>
      </c>
      <c r="E226" s="9" t="s">
        <v>496</v>
      </c>
      <c r="F226" s="10">
        <v>6600</v>
      </c>
      <c r="G226" s="11"/>
      <c r="H226" s="11">
        <f t="shared" si="3"/>
        <v>0</v>
      </c>
      <c r="I226" s="19" t="s">
        <v>1286</v>
      </c>
      <c r="J226" s="9"/>
    </row>
    <row r="227" spans="1:10" ht="29.25" x14ac:dyDescent="0.35">
      <c r="A227" s="32"/>
      <c r="B227" s="41"/>
      <c r="C227" s="38"/>
      <c r="D227" s="8" t="s">
        <v>497</v>
      </c>
      <c r="E227" s="9" t="s">
        <v>498</v>
      </c>
      <c r="F227" s="10">
        <v>3000</v>
      </c>
      <c r="G227" s="11"/>
      <c r="H227" s="11">
        <f t="shared" si="3"/>
        <v>0</v>
      </c>
      <c r="I227" s="19" t="s">
        <v>1287</v>
      </c>
      <c r="J227" s="9"/>
    </row>
    <row r="228" spans="1:10" ht="18.75" customHeight="1" x14ac:dyDescent="0.35">
      <c r="A228" s="32"/>
      <c r="B228" s="41"/>
      <c r="C228" s="38"/>
      <c r="D228" s="8" t="s">
        <v>499</v>
      </c>
      <c r="E228" s="14" t="s">
        <v>500</v>
      </c>
      <c r="F228" s="10">
        <v>104000</v>
      </c>
      <c r="G228" s="11"/>
      <c r="H228" s="11">
        <f t="shared" si="3"/>
        <v>0</v>
      </c>
      <c r="I228" s="19" t="s">
        <v>501</v>
      </c>
      <c r="J228" s="9"/>
    </row>
    <row r="229" spans="1:10" ht="29.25" x14ac:dyDescent="0.35">
      <c r="A229" s="32"/>
      <c r="B229" s="41"/>
      <c r="C229" s="38"/>
      <c r="D229" s="8" t="s">
        <v>502</v>
      </c>
      <c r="E229" s="14" t="s">
        <v>503</v>
      </c>
      <c r="F229" s="10">
        <v>138000</v>
      </c>
      <c r="G229" s="11"/>
      <c r="H229" s="11">
        <f t="shared" si="3"/>
        <v>0</v>
      </c>
      <c r="I229" s="19" t="s">
        <v>1288</v>
      </c>
      <c r="J229" s="9"/>
    </row>
    <row r="230" spans="1:10" ht="18.75" customHeight="1" x14ac:dyDescent="0.35">
      <c r="A230" s="32"/>
      <c r="B230" s="41"/>
      <c r="C230" s="38"/>
      <c r="D230" s="8" t="s">
        <v>504</v>
      </c>
      <c r="E230" s="14" t="s">
        <v>505</v>
      </c>
      <c r="F230" s="10">
        <v>55000</v>
      </c>
      <c r="G230" s="11"/>
      <c r="H230" s="11">
        <f t="shared" si="3"/>
        <v>0</v>
      </c>
      <c r="I230" s="19" t="s">
        <v>501</v>
      </c>
      <c r="J230" s="9"/>
    </row>
    <row r="231" spans="1:10" ht="18.75" customHeight="1" x14ac:dyDescent="0.35">
      <c r="A231" s="32"/>
      <c r="B231" s="41"/>
      <c r="C231" s="38"/>
      <c r="D231" s="8" t="s">
        <v>506</v>
      </c>
      <c r="E231" s="14" t="s">
        <v>507</v>
      </c>
      <c r="F231" s="10">
        <v>60000</v>
      </c>
      <c r="G231" s="11"/>
      <c r="H231" s="11">
        <f t="shared" si="3"/>
        <v>0</v>
      </c>
      <c r="I231" s="19" t="s">
        <v>501</v>
      </c>
      <c r="J231" s="9"/>
    </row>
    <row r="232" spans="1:10" ht="29.25" x14ac:dyDescent="0.35">
      <c r="A232" s="32"/>
      <c r="B232" s="41"/>
      <c r="C232" s="38"/>
      <c r="D232" s="8" t="s">
        <v>508</v>
      </c>
      <c r="E232" s="9" t="s">
        <v>509</v>
      </c>
      <c r="F232" s="10">
        <v>130000</v>
      </c>
      <c r="G232" s="11"/>
      <c r="H232" s="11">
        <f t="shared" si="3"/>
        <v>0</v>
      </c>
      <c r="I232" s="19" t="s">
        <v>1289</v>
      </c>
      <c r="J232" s="9"/>
    </row>
    <row r="233" spans="1:10" ht="29.25" x14ac:dyDescent="0.35">
      <c r="A233" s="32"/>
      <c r="B233" s="41"/>
      <c r="C233" s="38"/>
      <c r="D233" s="8" t="s">
        <v>510</v>
      </c>
      <c r="E233" s="9" t="s">
        <v>511</v>
      </c>
      <c r="F233" s="10">
        <v>28000</v>
      </c>
      <c r="G233" s="11"/>
      <c r="H233" s="11">
        <f t="shared" si="3"/>
        <v>0</v>
      </c>
      <c r="I233" s="19" t="s">
        <v>1289</v>
      </c>
      <c r="J233" s="9"/>
    </row>
    <row r="234" spans="1:10" ht="29.25" x14ac:dyDescent="0.35">
      <c r="A234" s="32"/>
      <c r="B234" s="42"/>
      <c r="C234" s="39"/>
      <c r="D234" s="8" t="s">
        <v>512</v>
      </c>
      <c r="E234" s="9" t="s">
        <v>513</v>
      </c>
      <c r="F234" s="10">
        <v>22000</v>
      </c>
      <c r="G234" s="11"/>
      <c r="H234" s="11">
        <f t="shared" si="3"/>
        <v>0</v>
      </c>
      <c r="I234" s="19" t="s">
        <v>1286</v>
      </c>
      <c r="J234" s="9"/>
    </row>
    <row r="235" spans="1:10" ht="18.75" customHeight="1" x14ac:dyDescent="0.35">
      <c r="A235" s="32" t="s">
        <v>514</v>
      </c>
      <c r="B235" s="50" t="s">
        <v>1184</v>
      </c>
      <c r="C235" s="37" t="s">
        <v>1185</v>
      </c>
      <c r="D235" s="8" t="s">
        <v>515</v>
      </c>
      <c r="E235" s="9" t="s">
        <v>516</v>
      </c>
      <c r="F235" s="10">
        <v>336000</v>
      </c>
      <c r="G235" s="11"/>
      <c r="H235" s="11">
        <f t="shared" si="3"/>
        <v>0</v>
      </c>
      <c r="I235" s="19" t="s">
        <v>517</v>
      </c>
      <c r="J235" s="9"/>
    </row>
    <row r="236" spans="1:10" ht="33" x14ac:dyDescent="0.35">
      <c r="A236" s="32"/>
      <c r="B236" s="51"/>
      <c r="C236" s="38"/>
      <c r="D236" s="8" t="s">
        <v>518</v>
      </c>
      <c r="E236" s="22" t="s">
        <v>1407</v>
      </c>
      <c r="F236" s="10">
        <v>423800</v>
      </c>
      <c r="G236" s="11"/>
      <c r="H236" s="11">
        <f t="shared" si="3"/>
        <v>0</v>
      </c>
      <c r="I236" s="19" t="s">
        <v>519</v>
      </c>
      <c r="J236" s="9"/>
    </row>
    <row r="237" spans="1:10" ht="33" x14ac:dyDescent="0.35">
      <c r="A237" s="32"/>
      <c r="B237" s="51"/>
      <c r="C237" s="38"/>
      <c r="D237" s="8" t="s">
        <v>520</v>
      </c>
      <c r="E237" s="22" t="s">
        <v>1408</v>
      </c>
      <c r="F237" s="10">
        <v>364000</v>
      </c>
      <c r="G237" s="11"/>
      <c r="H237" s="11">
        <f t="shared" si="3"/>
        <v>0</v>
      </c>
      <c r="I237" s="19" t="s">
        <v>519</v>
      </c>
      <c r="J237" s="9"/>
    </row>
    <row r="238" spans="1:10" ht="18.75" customHeight="1" x14ac:dyDescent="0.35">
      <c r="A238" s="32"/>
      <c r="B238" s="51"/>
      <c r="C238" s="38"/>
      <c r="D238" s="8" t="s">
        <v>521</v>
      </c>
      <c r="E238" s="9" t="s">
        <v>522</v>
      </c>
      <c r="F238" s="10">
        <v>306000</v>
      </c>
      <c r="G238" s="11"/>
      <c r="H238" s="11">
        <f t="shared" si="3"/>
        <v>0</v>
      </c>
      <c r="I238" s="19" t="s">
        <v>517</v>
      </c>
      <c r="J238" s="9"/>
    </row>
    <row r="239" spans="1:10" ht="18.75" customHeight="1" x14ac:dyDescent="0.35">
      <c r="A239" s="32"/>
      <c r="B239" s="51"/>
      <c r="C239" s="38"/>
      <c r="D239" s="8" t="s">
        <v>523</v>
      </c>
      <c r="E239" s="9" t="s">
        <v>524</v>
      </c>
      <c r="F239" s="10">
        <v>178000</v>
      </c>
      <c r="G239" s="11"/>
      <c r="H239" s="11">
        <f t="shared" ref="H239:H302" si="4">G239*F239</f>
        <v>0</v>
      </c>
      <c r="I239" s="19" t="s">
        <v>517</v>
      </c>
      <c r="J239" s="9"/>
    </row>
    <row r="240" spans="1:10" ht="33" x14ac:dyDescent="0.35">
      <c r="A240" s="32"/>
      <c r="B240" s="51"/>
      <c r="C240" s="38"/>
      <c r="D240" s="8" t="s">
        <v>525</v>
      </c>
      <c r="E240" s="22" t="s">
        <v>1409</v>
      </c>
      <c r="F240" s="10">
        <v>253000</v>
      </c>
      <c r="G240" s="11"/>
      <c r="H240" s="11">
        <f t="shared" si="4"/>
        <v>0</v>
      </c>
      <c r="I240" s="19" t="s">
        <v>519</v>
      </c>
      <c r="J240" s="9"/>
    </row>
    <row r="241" spans="1:10" ht="33" x14ac:dyDescent="0.35">
      <c r="A241" s="32"/>
      <c r="B241" s="51"/>
      <c r="C241" s="38"/>
      <c r="D241" s="8" t="s">
        <v>526</v>
      </c>
      <c r="E241" s="22" t="s">
        <v>1410</v>
      </c>
      <c r="F241" s="10">
        <v>206000</v>
      </c>
      <c r="G241" s="11"/>
      <c r="H241" s="11">
        <f t="shared" si="4"/>
        <v>0</v>
      </c>
      <c r="I241" s="19" t="s">
        <v>519</v>
      </c>
      <c r="J241" s="9"/>
    </row>
    <row r="242" spans="1:10" ht="29.25" x14ac:dyDescent="0.35">
      <c r="A242" s="32"/>
      <c r="B242" s="51"/>
      <c r="C242" s="38"/>
      <c r="D242" s="8" t="s">
        <v>527</v>
      </c>
      <c r="E242" s="14" t="s">
        <v>528</v>
      </c>
      <c r="F242" s="10">
        <v>220000</v>
      </c>
      <c r="G242" s="11"/>
      <c r="H242" s="11">
        <f t="shared" si="4"/>
        <v>0</v>
      </c>
      <c r="I242" s="19" t="s">
        <v>1290</v>
      </c>
      <c r="J242" s="9"/>
    </row>
    <row r="243" spans="1:10" ht="18.75" customHeight="1" x14ac:dyDescent="0.35">
      <c r="A243" s="32"/>
      <c r="B243" s="51"/>
      <c r="C243" s="38"/>
      <c r="D243" s="8" t="s">
        <v>529</v>
      </c>
      <c r="E243" s="14" t="s">
        <v>530</v>
      </c>
      <c r="F243" s="10">
        <v>830000</v>
      </c>
      <c r="G243" s="11"/>
      <c r="H243" s="11">
        <f t="shared" si="4"/>
        <v>0</v>
      </c>
      <c r="I243" s="19" t="s">
        <v>531</v>
      </c>
      <c r="J243" s="9"/>
    </row>
    <row r="244" spans="1:10" ht="18.75" customHeight="1" x14ac:dyDescent="0.35">
      <c r="A244" s="32"/>
      <c r="B244" s="51"/>
      <c r="C244" s="38"/>
      <c r="D244" s="8" t="s">
        <v>532</v>
      </c>
      <c r="E244" s="14" t="s">
        <v>533</v>
      </c>
      <c r="F244" s="10">
        <v>888000</v>
      </c>
      <c r="G244" s="11"/>
      <c r="H244" s="11">
        <f t="shared" si="4"/>
        <v>0</v>
      </c>
      <c r="I244" s="19" t="s">
        <v>531</v>
      </c>
      <c r="J244" s="9"/>
    </row>
    <row r="245" spans="1:10" ht="18.75" customHeight="1" x14ac:dyDescent="0.35">
      <c r="A245" s="32"/>
      <c r="B245" s="51"/>
      <c r="C245" s="38"/>
      <c r="D245" s="8" t="s">
        <v>534</v>
      </c>
      <c r="E245" s="14" t="s">
        <v>535</v>
      </c>
      <c r="F245" s="10">
        <v>965000</v>
      </c>
      <c r="G245" s="11"/>
      <c r="H245" s="11">
        <f t="shared" si="4"/>
        <v>0</v>
      </c>
      <c r="I245" s="19" t="s">
        <v>531</v>
      </c>
      <c r="J245" s="9"/>
    </row>
    <row r="246" spans="1:10" ht="18.75" customHeight="1" x14ac:dyDescent="0.35">
      <c r="A246" s="32"/>
      <c r="B246" s="51"/>
      <c r="C246" s="38"/>
      <c r="D246" s="8" t="s">
        <v>536</v>
      </c>
      <c r="E246" s="14" t="s">
        <v>537</v>
      </c>
      <c r="F246" s="10">
        <v>55000</v>
      </c>
      <c r="G246" s="11"/>
      <c r="H246" s="11">
        <f t="shared" si="4"/>
        <v>0</v>
      </c>
      <c r="I246" s="19" t="s">
        <v>538</v>
      </c>
      <c r="J246" s="9"/>
    </row>
    <row r="247" spans="1:10" ht="29.25" x14ac:dyDescent="0.35">
      <c r="A247" s="32"/>
      <c r="B247" s="51"/>
      <c r="C247" s="38"/>
      <c r="D247" s="8" t="s">
        <v>539</v>
      </c>
      <c r="E247" s="9" t="s">
        <v>540</v>
      </c>
      <c r="F247" s="10">
        <v>68000</v>
      </c>
      <c r="G247" s="11"/>
      <c r="H247" s="11">
        <f t="shared" si="4"/>
        <v>0</v>
      </c>
      <c r="I247" s="19" t="s">
        <v>1291</v>
      </c>
      <c r="J247" s="9"/>
    </row>
    <row r="248" spans="1:10" ht="29.25" x14ac:dyDescent="0.35">
      <c r="A248" s="32"/>
      <c r="B248" s="51"/>
      <c r="C248" s="38"/>
      <c r="D248" s="8" t="s">
        <v>541</v>
      </c>
      <c r="E248" s="9" t="s">
        <v>542</v>
      </c>
      <c r="F248" s="10">
        <v>95000</v>
      </c>
      <c r="G248" s="11"/>
      <c r="H248" s="11">
        <f t="shared" si="4"/>
        <v>0</v>
      </c>
      <c r="I248" s="19" t="s">
        <v>1292</v>
      </c>
      <c r="J248" s="9"/>
    </row>
    <row r="249" spans="1:10" ht="18.75" customHeight="1" x14ac:dyDescent="0.35">
      <c r="A249" s="32"/>
      <c r="B249" s="51"/>
      <c r="C249" s="38"/>
      <c r="D249" s="8" t="s">
        <v>543</v>
      </c>
      <c r="E249" s="9" t="s">
        <v>544</v>
      </c>
      <c r="F249" s="10">
        <v>59800</v>
      </c>
      <c r="G249" s="11"/>
      <c r="H249" s="11">
        <f t="shared" si="4"/>
        <v>0</v>
      </c>
      <c r="I249" s="19" t="s">
        <v>517</v>
      </c>
      <c r="J249" s="9"/>
    </row>
    <row r="250" spans="1:10" ht="29.25" x14ac:dyDescent="0.35">
      <c r="A250" s="32"/>
      <c r="B250" s="51"/>
      <c r="C250" s="38"/>
      <c r="D250" s="8" t="s">
        <v>545</v>
      </c>
      <c r="E250" s="9" t="s">
        <v>546</v>
      </c>
      <c r="F250" s="10">
        <v>65500</v>
      </c>
      <c r="G250" s="11"/>
      <c r="H250" s="11">
        <f t="shared" si="4"/>
        <v>0</v>
      </c>
      <c r="I250" s="19" t="s">
        <v>1292</v>
      </c>
      <c r="J250" s="9"/>
    </row>
    <row r="251" spans="1:10" ht="18.75" customHeight="1" x14ac:dyDescent="0.35">
      <c r="A251" s="32"/>
      <c r="B251" s="51"/>
      <c r="C251" s="38"/>
      <c r="D251" s="8" t="s">
        <v>547</v>
      </c>
      <c r="E251" s="9" t="s">
        <v>548</v>
      </c>
      <c r="F251" s="10">
        <v>47000</v>
      </c>
      <c r="G251" s="11"/>
      <c r="H251" s="11">
        <f t="shared" si="4"/>
        <v>0</v>
      </c>
      <c r="I251" s="19" t="s">
        <v>517</v>
      </c>
      <c r="J251" s="9"/>
    </row>
    <row r="252" spans="1:10" ht="18.75" customHeight="1" x14ac:dyDescent="0.35">
      <c r="A252" s="32"/>
      <c r="B252" s="51"/>
      <c r="C252" s="38"/>
      <c r="D252" s="8" t="s">
        <v>549</v>
      </c>
      <c r="E252" s="14" t="s">
        <v>550</v>
      </c>
      <c r="F252" s="10">
        <v>17000</v>
      </c>
      <c r="G252" s="11"/>
      <c r="H252" s="11">
        <f t="shared" si="4"/>
        <v>0</v>
      </c>
      <c r="I252" s="19" t="s">
        <v>519</v>
      </c>
      <c r="J252" s="9"/>
    </row>
    <row r="253" spans="1:10" ht="18.75" customHeight="1" x14ac:dyDescent="0.35">
      <c r="A253" s="32"/>
      <c r="B253" s="51"/>
      <c r="C253" s="38"/>
      <c r="D253" s="8" t="s">
        <v>551</v>
      </c>
      <c r="E253" s="14" t="s">
        <v>552</v>
      </c>
      <c r="F253" s="10">
        <v>23800</v>
      </c>
      <c r="G253" s="11"/>
      <c r="H253" s="11">
        <f t="shared" si="4"/>
        <v>0</v>
      </c>
      <c r="I253" s="19" t="s">
        <v>519</v>
      </c>
      <c r="J253" s="9"/>
    </row>
    <row r="254" spans="1:10" ht="29.25" x14ac:dyDescent="0.35">
      <c r="A254" s="32"/>
      <c r="B254" s="51"/>
      <c r="C254" s="38"/>
      <c r="D254" s="8" t="s">
        <v>553</v>
      </c>
      <c r="E254" s="9" t="s">
        <v>554</v>
      </c>
      <c r="F254" s="10">
        <v>3000</v>
      </c>
      <c r="G254" s="11"/>
      <c r="H254" s="11">
        <f t="shared" si="4"/>
        <v>0</v>
      </c>
      <c r="I254" s="19" t="s">
        <v>1293</v>
      </c>
      <c r="J254" s="9"/>
    </row>
    <row r="255" spans="1:10" ht="18.75" customHeight="1" x14ac:dyDescent="0.35">
      <c r="A255" s="32"/>
      <c r="B255" s="51"/>
      <c r="C255" s="38"/>
      <c r="D255" s="8" t="s">
        <v>555</v>
      </c>
      <c r="E255" s="9" t="s">
        <v>556</v>
      </c>
      <c r="F255" s="10">
        <v>8000</v>
      </c>
      <c r="G255" s="11"/>
      <c r="H255" s="11">
        <f t="shared" si="4"/>
        <v>0</v>
      </c>
      <c r="I255" s="19" t="s">
        <v>519</v>
      </c>
      <c r="J255" s="9"/>
    </row>
    <row r="256" spans="1:10" ht="18.75" customHeight="1" x14ac:dyDescent="0.35">
      <c r="A256" s="32"/>
      <c r="B256" s="51"/>
      <c r="C256" s="38"/>
      <c r="D256" s="8" t="s">
        <v>557</v>
      </c>
      <c r="E256" s="9" t="s">
        <v>558</v>
      </c>
      <c r="F256" s="10">
        <v>12000</v>
      </c>
      <c r="G256" s="11"/>
      <c r="H256" s="11">
        <f t="shared" si="4"/>
        <v>0</v>
      </c>
      <c r="I256" s="19" t="s">
        <v>519</v>
      </c>
      <c r="J256" s="9"/>
    </row>
    <row r="257" spans="1:10" ht="29.25" x14ac:dyDescent="0.35">
      <c r="A257" s="32"/>
      <c r="B257" s="51"/>
      <c r="C257" s="38"/>
      <c r="D257" s="8" t="s">
        <v>559</v>
      </c>
      <c r="E257" s="9" t="s">
        <v>560</v>
      </c>
      <c r="F257" s="10">
        <v>35000</v>
      </c>
      <c r="G257" s="11"/>
      <c r="H257" s="11">
        <f t="shared" si="4"/>
        <v>0</v>
      </c>
      <c r="I257" s="19" t="s">
        <v>1294</v>
      </c>
      <c r="J257" s="9"/>
    </row>
    <row r="258" spans="1:10" ht="29.25" x14ac:dyDescent="0.35">
      <c r="A258" s="32"/>
      <c r="B258" s="51"/>
      <c r="C258" s="38"/>
      <c r="D258" s="8" t="s">
        <v>561</v>
      </c>
      <c r="E258" s="9" t="s">
        <v>562</v>
      </c>
      <c r="F258" s="10">
        <v>12000</v>
      </c>
      <c r="G258" s="11"/>
      <c r="H258" s="11">
        <f t="shared" si="4"/>
        <v>0</v>
      </c>
      <c r="I258" s="19" t="s">
        <v>1295</v>
      </c>
      <c r="J258" s="9"/>
    </row>
    <row r="259" spans="1:10" ht="18.75" customHeight="1" x14ac:dyDescent="0.35">
      <c r="A259" s="32"/>
      <c r="B259" s="51"/>
      <c r="C259" s="38"/>
      <c r="D259" s="8" t="s">
        <v>563</v>
      </c>
      <c r="E259" s="9" t="s">
        <v>564</v>
      </c>
      <c r="F259" s="10">
        <v>46000</v>
      </c>
      <c r="G259" s="11"/>
      <c r="H259" s="11">
        <f t="shared" si="4"/>
        <v>0</v>
      </c>
      <c r="I259" s="19" t="s">
        <v>565</v>
      </c>
      <c r="J259" s="9"/>
    </row>
    <row r="260" spans="1:10" ht="18.75" customHeight="1" x14ac:dyDescent="0.35">
      <c r="A260" s="32"/>
      <c r="B260" s="51"/>
      <c r="C260" s="38"/>
      <c r="D260" s="8" t="s">
        <v>566</v>
      </c>
      <c r="E260" s="9" t="s">
        <v>567</v>
      </c>
      <c r="F260" s="10">
        <v>19000</v>
      </c>
      <c r="G260" s="11"/>
      <c r="H260" s="11">
        <f t="shared" si="4"/>
        <v>0</v>
      </c>
      <c r="I260" s="19" t="s">
        <v>565</v>
      </c>
      <c r="J260" s="9"/>
    </row>
    <row r="261" spans="1:10" ht="29.25" x14ac:dyDescent="0.35">
      <c r="A261" s="32"/>
      <c r="B261" s="52"/>
      <c r="C261" s="39"/>
      <c r="D261" s="8" t="s">
        <v>568</v>
      </c>
      <c r="E261" s="9" t="s">
        <v>569</v>
      </c>
      <c r="F261" s="10">
        <v>13500</v>
      </c>
      <c r="G261" s="11"/>
      <c r="H261" s="11">
        <f t="shared" si="4"/>
        <v>0</v>
      </c>
      <c r="I261" s="19" t="s">
        <v>1296</v>
      </c>
      <c r="J261" s="9"/>
    </row>
    <row r="262" spans="1:10" ht="18.75" customHeight="1" x14ac:dyDescent="0.35">
      <c r="A262" s="32" t="s">
        <v>570</v>
      </c>
      <c r="B262" s="40" t="s">
        <v>1139</v>
      </c>
      <c r="C262" s="37" t="s">
        <v>1186</v>
      </c>
      <c r="D262" s="8" t="s">
        <v>572</v>
      </c>
      <c r="E262" s="9" t="s">
        <v>571</v>
      </c>
      <c r="F262" s="10">
        <v>18000</v>
      </c>
      <c r="G262" s="11"/>
      <c r="H262" s="11">
        <f t="shared" si="4"/>
        <v>0</v>
      </c>
      <c r="I262" s="19" t="s">
        <v>565</v>
      </c>
      <c r="J262" s="9"/>
    </row>
    <row r="263" spans="1:10" ht="29.25" x14ac:dyDescent="0.35">
      <c r="A263" s="32"/>
      <c r="B263" s="41"/>
      <c r="C263" s="38"/>
      <c r="D263" s="8" t="s">
        <v>573</v>
      </c>
      <c r="E263" s="9" t="s">
        <v>574</v>
      </c>
      <c r="F263" s="10">
        <v>10500</v>
      </c>
      <c r="G263" s="11"/>
      <c r="H263" s="11">
        <f t="shared" si="4"/>
        <v>0</v>
      </c>
      <c r="I263" s="19" t="s">
        <v>1297</v>
      </c>
      <c r="J263" s="9"/>
    </row>
    <row r="264" spans="1:10" ht="29.25" x14ac:dyDescent="0.35">
      <c r="A264" s="32"/>
      <c r="B264" s="41"/>
      <c r="C264" s="38"/>
      <c r="D264" s="8" t="s">
        <v>575</v>
      </c>
      <c r="E264" s="9" t="s">
        <v>576</v>
      </c>
      <c r="F264" s="10">
        <v>28000</v>
      </c>
      <c r="G264" s="11"/>
      <c r="H264" s="11">
        <f t="shared" si="4"/>
        <v>0</v>
      </c>
      <c r="I264" s="19" t="s">
        <v>1298</v>
      </c>
      <c r="J264" s="9"/>
    </row>
    <row r="265" spans="1:10" ht="29.25" x14ac:dyDescent="0.35">
      <c r="A265" s="32"/>
      <c r="B265" s="42"/>
      <c r="C265" s="39"/>
      <c r="D265" s="8" t="s">
        <v>577</v>
      </c>
      <c r="E265" s="9" t="s">
        <v>578</v>
      </c>
      <c r="F265" s="10">
        <v>114000</v>
      </c>
      <c r="G265" s="11"/>
      <c r="H265" s="11">
        <f t="shared" si="4"/>
        <v>0</v>
      </c>
      <c r="I265" s="19" t="s">
        <v>1299</v>
      </c>
      <c r="J265" s="9"/>
    </row>
    <row r="266" spans="1:10" ht="29.25" x14ac:dyDescent="0.35">
      <c r="A266" s="32" t="s">
        <v>579</v>
      </c>
      <c r="B266" s="40" t="s">
        <v>1140</v>
      </c>
      <c r="C266" s="37" t="s">
        <v>1186</v>
      </c>
      <c r="D266" s="8" t="s">
        <v>580</v>
      </c>
      <c r="E266" s="9" t="s">
        <v>581</v>
      </c>
      <c r="F266" s="10">
        <v>48000</v>
      </c>
      <c r="G266" s="11"/>
      <c r="H266" s="11">
        <f t="shared" si="4"/>
        <v>0</v>
      </c>
      <c r="I266" s="19" t="s">
        <v>1300</v>
      </c>
      <c r="J266" s="9"/>
    </row>
    <row r="267" spans="1:10" ht="29.25" x14ac:dyDescent="0.35">
      <c r="A267" s="32"/>
      <c r="B267" s="41"/>
      <c r="C267" s="38"/>
      <c r="D267" s="8" t="s">
        <v>582</v>
      </c>
      <c r="E267" s="9" t="s">
        <v>583</v>
      </c>
      <c r="F267" s="10">
        <v>100000</v>
      </c>
      <c r="G267" s="11"/>
      <c r="H267" s="11">
        <f t="shared" si="4"/>
        <v>0</v>
      </c>
      <c r="I267" s="19" t="s">
        <v>1301</v>
      </c>
      <c r="J267" s="9"/>
    </row>
    <row r="268" spans="1:10" ht="18.75" customHeight="1" x14ac:dyDescent="0.35">
      <c r="A268" s="32"/>
      <c r="B268" s="41"/>
      <c r="C268" s="38"/>
      <c r="D268" s="8" t="s">
        <v>584</v>
      </c>
      <c r="E268" s="9" t="s">
        <v>585</v>
      </c>
      <c r="F268" s="10">
        <v>65000</v>
      </c>
      <c r="G268" s="11"/>
      <c r="H268" s="11">
        <f t="shared" si="4"/>
        <v>0</v>
      </c>
      <c r="I268" s="19" t="s">
        <v>586</v>
      </c>
      <c r="J268" s="9"/>
    </row>
    <row r="269" spans="1:10" ht="29.25" x14ac:dyDescent="0.35">
      <c r="A269" s="32"/>
      <c r="B269" s="41"/>
      <c r="C269" s="38"/>
      <c r="D269" s="8" t="s">
        <v>587</v>
      </c>
      <c r="E269" s="9" t="s">
        <v>588</v>
      </c>
      <c r="F269" s="10">
        <v>32000</v>
      </c>
      <c r="G269" s="11"/>
      <c r="H269" s="11">
        <f t="shared" si="4"/>
        <v>0</v>
      </c>
      <c r="I269" s="19" t="s">
        <v>1302</v>
      </c>
      <c r="J269" s="9"/>
    </row>
    <row r="270" spans="1:10" ht="18.75" customHeight="1" x14ac:dyDescent="0.35">
      <c r="A270" s="32"/>
      <c r="B270" s="41"/>
      <c r="C270" s="38"/>
      <c r="D270" s="8" t="s">
        <v>589</v>
      </c>
      <c r="E270" s="9" t="s">
        <v>590</v>
      </c>
      <c r="F270" s="10">
        <v>52000</v>
      </c>
      <c r="G270" s="11"/>
      <c r="H270" s="11">
        <f t="shared" si="4"/>
        <v>0</v>
      </c>
      <c r="I270" s="19" t="s">
        <v>586</v>
      </c>
      <c r="J270" s="9"/>
    </row>
    <row r="271" spans="1:10" ht="18.75" customHeight="1" x14ac:dyDescent="0.35">
      <c r="A271" s="32"/>
      <c r="B271" s="42"/>
      <c r="C271" s="39"/>
      <c r="D271" s="8" t="s">
        <v>591</v>
      </c>
      <c r="E271" s="9" t="s">
        <v>592</v>
      </c>
      <c r="F271" s="10">
        <v>58000</v>
      </c>
      <c r="G271" s="11"/>
      <c r="H271" s="11">
        <f t="shared" si="4"/>
        <v>0</v>
      </c>
      <c r="I271" s="19" t="s">
        <v>586</v>
      </c>
      <c r="J271" s="9"/>
    </row>
    <row r="272" spans="1:10" ht="18.75" customHeight="1" x14ac:dyDescent="0.35">
      <c r="A272" s="32" t="s">
        <v>593</v>
      </c>
      <c r="B272" s="40" t="s">
        <v>1187</v>
      </c>
      <c r="C272" s="37" t="s">
        <v>1188</v>
      </c>
      <c r="D272" s="8" t="s">
        <v>594</v>
      </c>
      <c r="E272" s="14" t="s">
        <v>595</v>
      </c>
      <c r="F272" s="10">
        <v>69000</v>
      </c>
      <c r="G272" s="11"/>
      <c r="H272" s="11">
        <f t="shared" si="4"/>
        <v>0</v>
      </c>
      <c r="I272" s="19" t="s">
        <v>596</v>
      </c>
      <c r="J272" s="9"/>
    </row>
    <row r="273" spans="1:10" ht="18.75" customHeight="1" x14ac:dyDescent="0.35">
      <c r="A273" s="32"/>
      <c r="B273" s="41"/>
      <c r="C273" s="38"/>
      <c r="D273" s="8" t="s">
        <v>597</v>
      </c>
      <c r="E273" s="14" t="s">
        <v>1411</v>
      </c>
      <c r="F273" s="10">
        <v>42000</v>
      </c>
      <c r="G273" s="11"/>
      <c r="H273" s="11">
        <f t="shared" si="4"/>
        <v>0</v>
      </c>
      <c r="I273" s="19" t="s">
        <v>596</v>
      </c>
      <c r="J273" s="9"/>
    </row>
    <row r="274" spans="1:10" ht="33" x14ac:dyDescent="0.35">
      <c r="A274" s="32"/>
      <c r="B274" s="41"/>
      <c r="C274" s="38"/>
      <c r="D274" s="8" t="s">
        <v>598</v>
      </c>
      <c r="E274" s="21" t="s">
        <v>1412</v>
      </c>
      <c r="F274" s="10">
        <v>51600</v>
      </c>
      <c r="G274" s="11"/>
      <c r="H274" s="11">
        <f t="shared" si="4"/>
        <v>0</v>
      </c>
      <c r="I274" s="19" t="s">
        <v>596</v>
      </c>
      <c r="J274" s="9"/>
    </row>
    <row r="275" spans="1:10" ht="29.25" x14ac:dyDescent="0.35">
      <c r="A275" s="32"/>
      <c r="B275" s="41"/>
      <c r="C275" s="38"/>
      <c r="D275" s="8" t="s">
        <v>599</v>
      </c>
      <c r="E275" s="9" t="s">
        <v>600</v>
      </c>
      <c r="F275" s="10">
        <v>32000</v>
      </c>
      <c r="G275" s="11"/>
      <c r="H275" s="11">
        <f t="shared" si="4"/>
        <v>0</v>
      </c>
      <c r="I275" s="19" t="s">
        <v>1303</v>
      </c>
      <c r="J275" s="9"/>
    </row>
    <row r="276" spans="1:10" ht="18.75" customHeight="1" x14ac:dyDescent="0.35">
      <c r="A276" s="32"/>
      <c r="B276" s="41"/>
      <c r="C276" s="38"/>
      <c r="D276" s="8" t="s">
        <v>168</v>
      </c>
      <c r="E276" s="9" t="s">
        <v>601</v>
      </c>
      <c r="F276" s="10">
        <v>38000</v>
      </c>
      <c r="G276" s="11"/>
      <c r="H276" s="11">
        <f t="shared" si="4"/>
        <v>0</v>
      </c>
      <c r="I276" s="19" t="s">
        <v>170</v>
      </c>
      <c r="J276" s="9"/>
    </row>
    <row r="277" spans="1:10" ht="29.25" x14ac:dyDescent="0.35">
      <c r="A277" s="32"/>
      <c r="B277" s="41"/>
      <c r="C277" s="38"/>
      <c r="D277" s="8" t="s">
        <v>602</v>
      </c>
      <c r="E277" s="9" t="s">
        <v>603</v>
      </c>
      <c r="F277" s="10">
        <v>65000</v>
      </c>
      <c r="G277" s="11"/>
      <c r="H277" s="11">
        <f t="shared" si="4"/>
        <v>0</v>
      </c>
      <c r="I277" s="19" t="s">
        <v>1304</v>
      </c>
      <c r="J277" s="9"/>
    </row>
    <row r="278" spans="1:10" ht="18.75" customHeight="1" x14ac:dyDescent="0.35">
      <c r="A278" s="32"/>
      <c r="B278" s="41"/>
      <c r="C278" s="38"/>
      <c r="D278" s="8" t="s">
        <v>604</v>
      </c>
      <c r="E278" s="9" t="s">
        <v>605</v>
      </c>
      <c r="F278" s="10">
        <v>19000</v>
      </c>
      <c r="G278" s="11"/>
      <c r="H278" s="11">
        <f t="shared" si="4"/>
        <v>0</v>
      </c>
      <c r="I278" s="19" t="s">
        <v>87</v>
      </c>
      <c r="J278" s="9"/>
    </row>
    <row r="279" spans="1:10" ht="18.75" customHeight="1" x14ac:dyDescent="0.35">
      <c r="A279" s="32"/>
      <c r="B279" s="41"/>
      <c r="C279" s="38"/>
      <c r="D279" s="8" t="s">
        <v>606</v>
      </c>
      <c r="E279" s="9" t="s">
        <v>607</v>
      </c>
      <c r="F279" s="10">
        <v>22000</v>
      </c>
      <c r="G279" s="11"/>
      <c r="H279" s="11">
        <f t="shared" si="4"/>
        <v>0</v>
      </c>
      <c r="I279" s="19" t="s">
        <v>87</v>
      </c>
      <c r="J279" s="9"/>
    </row>
    <row r="280" spans="1:10" ht="29.25" x14ac:dyDescent="0.35">
      <c r="A280" s="32"/>
      <c r="B280" s="41"/>
      <c r="C280" s="38"/>
      <c r="D280" s="8" t="s">
        <v>608</v>
      </c>
      <c r="E280" s="9" t="s">
        <v>609</v>
      </c>
      <c r="F280" s="10">
        <v>21000</v>
      </c>
      <c r="G280" s="11"/>
      <c r="H280" s="11">
        <f t="shared" si="4"/>
        <v>0</v>
      </c>
      <c r="I280" s="19" t="s">
        <v>1305</v>
      </c>
      <c r="J280" s="9"/>
    </row>
    <row r="281" spans="1:10" ht="29.25" x14ac:dyDescent="0.35">
      <c r="A281" s="32"/>
      <c r="B281" s="41"/>
      <c r="C281" s="38"/>
      <c r="D281" s="8" t="s">
        <v>610</v>
      </c>
      <c r="E281" s="9" t="s">
        <v>611</v>
      </c>
      <c r="F281" s="10">
        <v>41000</v>
      </c>
      <c r="G281" s="11"/>
      <c r="H281" s="11">
        <f t="shared" si="4"/>
        <v>0</v>
      </c>
      <c r="I281" s="19" t="s">
        <v>1305</v>
      </c>
      <c r="J281" s="9"/>
    </row>
    <row r="282" spans="1:10" ht="29.25" x14ac:dyDescent="0.35">
      <c r="A282" s="32"/>
      <c r="B282" s="41"/>
      <c r="C282" s="38"/>
      <c r="D282" s="8" t="s">
        <v>612</v>
      </c>
      <c r="E282" s="9" t="s">
        <v>613</v>
      </c>
      <c r="F282" s="10">
        <v>21000</v>
      </c>
      <c r="G282" s="11"/>
      <c r="H282" s="11">
        <f t="shared" si="4"/>
        <v>0</v>
      </c>
      <c r="I282" s="19" t="s">
        <v>1306</v>
      </c>
      <c r="J282" s="9"/>
    </row>
    <row r="283" spans="1:10" ht="29.25" x14ac:dyDescent="0.35">
      <c r="A283" s="32"/>
      <c r="B283" s="41"/>
      <c r="C283" s="38"/>
      <c r="D283" s="8" t="s">
        <v>115</v>
      </c>
      <c r="E283" s="9" t="s">
        <v>116</v>
      </c>
      <c r="F283" s="10">
        <v>10000</v>
      </c>
      <c r="G283" s="11"/>
      <c r="H283" s="11">
        <f t="shared" si="4"/>
        <v>0</v>
      </c>
      <c r="I283" s="19" t="s">
        <v>1226</v>
      </c>
      <c r="J283" s="9"/>
    </row>
    <row r="284" spans="1:10" ht="29.25" x14ac:dyDescent="0.35">
      <c r="A284" s="32"/>
      <c r="B284" s="42"/>
      <c r="C284" s="39"/>
      <c r="D284" s="8" t="s">
        <v>117</v>
      </c>
      <c r="E284" s="9" t="s">
        <v>118</v>
      </c>
      <c r="F284" s="10">
        <v>13200</v>
      </c>
      <c r="G284" s="11"/>
      <c r="H284" s="11">
        <f t="shared" si="4"/>
        <v>0</v>
      </c>
      <c r="I284" s="19" t="s">
        <v>1226</v>
      </c>
      <c r="J284" s="9"/>
    </row>
    <row r="285" spans="1:10" ht="29.25" x14ac:dyDescent="0.35">
      <c r="A285" s="32" t="s">
        <v>614</v>
      </c>
      <c r="B285" s="40" t="s">
        <v>1141</v>
      </c>
      <c r="C285" s="37" t="s">
        <v>1189</v>
      </c>
      <c r="D285" s="8" t="s">
        <v>615</v>
      </c>
      <c r="E285" s="9" t="s">
        <v>616</v>
      </c>
      <c r="F285" s="10">
        <v>29800</v>
      </c>
      <c r="G285" s="11"/>
      <c r="H285" s="11">
        <f t="shared" si="4"/>
        <v>0</v>
      </c>
      <c r="I285" s="19" t="s">
        <v>1307</v>
      </c>
      <c r="J285" s="9"/>
    </row>
    <row r="286" spans="1:10" ht="29.25" x14ac:dyDescent="0.35">
      <c r="A286" s="32"/>
      <c r="B286" s="41"/>
      <c r="C286" s="38"/>
      <c r="D286" s="8" t="s">
        <v>617</v>
      </c>
      <c r="E286" s="9" t="s">
        <v>618</v>
      </c>
      <c r="F286" s="10">
        <v>23000</v>
      </c>
      <c r="G286" s="11"/>
      <c r="H286" s="11">
        <f t="shared" si="4"/>
        <v>0</v>
      </c>
      <c r="I286" s="19" t="s">
        <v>1307</v>
      </c>
      <c r="J286" s="9"/>
    </row>
    <row r="287" spans="1:10" ht="29.25" x14ac:dyDescent="0.35">
      <c r="A287" s="32"/>
      <c r="B287" s="41"/>
      <c r="C287" s="38"/>
      <c r="D287" s="8" t="s">
        <v>619</v>
      </c>
      <c r="E287" s="9" t="s">
        <v>620</v>
      </c>
      <c r="F287" s="10">
        <v>22000</v>
      </c>
      <c r="G287" s="11"/>
      <c r="H287" s="11">
        <f t="shared" si="4"/>
        <v>0</v>
      </c>
      <c r="I287" s="19" t="s">
        <v>1308</v>
      </c>
      <c r="J287" s="9"/>
    </row>
    <row r="288" spans="1:10" ht="29.25" x14ac:dyDescent="0.35">
      <c r="A288" s="32"/>
      <c r="B288" s="41"/>
      <c r="C288" s="38"/>
      <c r="D288" s="8" t="s">
        <v>621</v>
      </c>
      <c r="E288" s="9" t="s">
        <v>622</v>
      </c>
      <c r="F288" s="10">
        <v>18800</v>
      </c>
      <c r="G288" s="11"/>
      <c r="H288" s="11">
        <f t="shared" si="4"/>
        <v>0</v>
      </c>
      <c r="I288" s="19" t="s">
        <v>1309</v>
      </c>
      <c r="J288" s="9"/>
    </row>
    <row r="289" spans="1:10" ht="29.25" x14ac:dyDescent="0.35">
      <c r="A289" s="32"/>
      <c r="B289" s="41"/>
      <c r="C289" s="38"/>
      <c r="D289" s="8" t="s">
        <v>456</v>
      </c>
      <c r="E289" s="9" t="s">
        <v>457</v>
      </c>
      <c r="F289" s="10">
        <v>125000</v>
      </c>
      <c r="G289" s="11"/>
      <c r="H289" s="11">
        <f t="shared" si="4"/>
        <v>0</v>
      </c>
      <c r="I289" s="19" t="s">
        <v>1310</v>
      </c>
      <c r="J289" s="9"/>
    </row>
    <row r="290" spans="1:10" ht="18.75" customHeight="1" x14ac:dyDescent="0.35">
      <c r="A290" s="32"/>
      <c r="B290" s="41"/>
      <c r="C290" s="38"/>
      <c r="D290" s="8" t="s">
        <v>623</v>
      </c>
      <c r="E290" s="9" t="s">
        <v>624</v>
      </c>
      <c r="F290" s="10">
        <v>75500</v>
      </c>
      <c r="G290" s="11"/>
      <c r="H290" s="11">
        <f t="shared" si="4"/>
        <v>0</v>
      </c>
      <c r="I290" s="19" t="s">
        <v>455</v>
      </c>
      <c r="J290" s="9"/>
    </row>
    <row r="291" spans="1:10" ht="18.75" customHeight="1" x14ac:dyDescent="0.35">
      <c r="A291" s="32"/>
      <c r="B291" s="41"/>
      <c r="C291" s="38"/>
      <c r="D291" s="8" t="s">
        <v>453</v>
      </c>
      <c r="E291" s="9" t="s">
        <v>454</v>
      </c>
      <c r="F291" s="10">
        <v>94400</v>
      </c>
      <c r="G291" s="11"/>
      <c r="H291" s="11">
        <f t="shared" si="4"/>
        <v>0</v>
      </c>
      <c r="I291" s="19" t="s">
        <v>455</v>
      </c>
      <c r="J291" s="9"/>
    </row>
    <row r="292" spans="1:10" ht="18.75" customHeight="1" x14ac:dyDescent="0.35">
      <c r="A292" s="32"/>
      <c r="B292" s="41"/>
      <c r="C292" s="38"/>
      <c r="D292" s="8" t="s">
        <v>625</v>
      </c>
      <c r="E292" s="9" t="s">
        <v>626</v>
      </c>
      <c r="F292" s="10">
        <v>26000</v>
      </c>
      <c r="G292" s="11"/>
      <c r="H292" s="11">
        <f t="shared" si="4"/>
        <v>0</v>
      </c>
      <c r="I292" s="19" t="s">
        <v>627</v>
      </c>
      <c r="J292" s="9"/>
    </row>
    <row r="293" spans="1:10" ht="18.75" customHeight="1" x14ac:dyDescent="0.35">
      <c r="A293" s="32"/>
      <c r="B293" s="41"/>
      <c r="C293" s="38"/>
      <c r="D293" s="8" t="s">
        <v>628</v>
      </c>
      <c r="E293" s="9" t="s">
        <v>629</v>
      </c>
      <c r="F293" s="10">
        <v>49500</v>
      </c>
      <c r="G293" s="11"/>
      <c r="H293" s="11">
        <f t="shared" si="4"/>
        <v>0</v>
      </c>
      <c r="I293" s="19" t="s">
        <v>630</v>
      </c>
      <c r="J293" s="9"/>
    </row>
    <row r="294" spans="1:10" ht="18.75" customHeight="1" x14ac:dyDescent="0.35">
      <c r="A294" s="32"/>
      <c r="B294" s="41"/>
      <c r="C294" s="38"/>
      <c r="D294" s="8" t="s">
        <v>631</v>
      </c>
      <c r="E294" s="9" t="s">
        <v>632</v>
      </c>
      <c r="F294" s="10">
        <v>58000</v>
      </c>
      <c r="G294" s="11"/>
      <c r="H294" s="11">
        <f t="shared" si="4"/>
        <v>0</v>
      </c>
      <c r="I294" s="19" t="s">
        <v>630</v>
      </c>
      <c r="J294" s="9"/>
    </row>
    <row r="295" spans="1:10" ht="18.75" customHeight="1" x14ac:dyDescent="0.35">
      <c r="A295" s="32"/>
      <c r="B295" s="41"/>
      <c r="C295" s="38"/>
      <c r="D295" s="8" t="s">
        <v>633</v>
      </c>
      <c r="E295" s="9" t="s">
        <v>634</v>
      </c>
      <c r="F295" s="10">
        <v>90000</v>
      </c>
      <c r="G295" s="11"/>
      <c r="H295" s="11">
        <f t="shared" si="4"/>
        <v>0</v>
      </c>
      <c r="I295" s="19" t="s">
        <v>87</v>
      </c>
      <c r="J295" s="9"/>
    </row>
    <row r="296" spans="1:10" ht="29.25" x14ac:dyDescent="0.35">
      <c r="A296" s="32"/>
      <c r="B296" s="41"/>
      <c r="C296" s="38"/>
      <c r="D296" s="8" t="s">
        <v>635</v>
      </c>
      <c r="E296" s="9" t="s">
        <v>636</v>
      </c>
      <c r="F296" s="10">
        <v>55000</v>
      </c>
      <c r="G296" s="11"/>
      <c r="H296" s="11">
        <f t="shared" si="4"/>
        <v>0</v>
      </c>
      <c r="I296" s="19" t="s">
        <v>1393</v>
      </c>
      <c r="J296" s="9"/>
    </row>
    <row r="297" spans="1:10" ht="29.25" x14ac:dyDescent="0.35">
      <c r="A297" s="32"/>
      <c r="B297" s="41"/>
      <c r="C297" s="38"/>
      <c r="D297" s="8" t="s">
        <v>637</v>
      </c>
      <c r="E297" s="9" t="s">
        <v>638</v>
      </c>
      <c r="F297" s="10">
        <v>15500</v>
      </c>
      <c r="G297" s="11"/>
      <c r="H297" s="11">
        <f t="shared" si="4"/>
        <v>0</v>
      </c>
      <c r="I297" s="19" t="s">
        <v>1213</v>
      </c>
      <c r="J297" s="9"/>
    </row>
    <row r="298" spans="1:10" ht="29.25" x14ac:dyDescent="0.35">
      <c r="A298" s="32"/>
      <c r="B298" s="41"/>
      <c r="C298" s="38"/>
      <c r="D298" s="8" t="s">
        <v>639</v>
      </c>
      <c r="E298" s="9" t="s">
        <v>640</v>
      </c>
      <c r="F298" s="10">
        <v>19800</v>
      </c>
      <c r="G298" s="11"/>
      <c r="H298" s="11">
        <f t="shared" si="4"/>
        <v>0</v>
      </c>
      <c r="I298" s="19" t="s">
        <v>1384</v>
      </c>
      <c r="J298" s="9"/>
    </row>
    <row r="299" spans="1:10" ht="29.25" x14ac:dyDescent="0.35">
      <c r="A299" s="32"/>
      <c r="B299" s="41"/>
      <c r="C299" s="38"/>
      <c r="D299" s="8" t="s">
        <v>641</v>
      </c>
      <c r="E299" s="9" t="s">
        <v>642</v>
      </c>
      <c r="F299" s="10">
        <v>59000</v>
      </c>
      <c r="G299" s="11"/>
      <c r="H299" s="11">
        <f t="shared" si="4"/>
        <v>0</v>
      </c>
      <c r="I299" s="19" t="s">
        <v>1385</v>
      </c>
      <c r="J299" s="9"/>
    </row>
    <row r="300" spans="1:10" ht="29.25" x14ac:dyDescent="0.35">
      <c r="A300" s="32"/>
      <c r="B300" s="41"/>
      <c r="C300" s="38"/>
      <c r="D300" s="8" t="s">
        <v>643</v>
      </c>
      <c r="E300" s="9" t="s">
        <v>644</v>
      </c>
      <c r="F300" s="10">
        <v>13000</v>
      </c>
      <c r="G300" s="11"/>
      <c r="H300" s="11">
        <f t="shared" si="4"/>
        <v>0</v>
      </c>
      <c r="I300" s="19" t="s">
        <v>1386</v>
      </c>
      <c r="J300" s="9"/>
    </row>
    <row r="301" spans="1:10" ht="29.25" x14ac:dyDescent="0.35">
      <c r="A301" s="32"/>
      <c r="B301" s="41"/>
      <c r="C301" s="38"/>
      <c r="D301" s="8" t="s">
        <v>645</v>
      </c>
      <c r="E301" s="9" t="s">
        <v>646</v>
      </c>
      <c r="F301" s="10">
        <v>6500</v>
      </c>
      <c r="G301" s="11"/>
      <c r="H301" s="11">
        <f t="shared" si="4"/>
        <v>0</v>
      </c>
      <c r="I301" s="19" t="s">
        <v>1387</v>
      </c>
      <c r="J301" s="9"/>
    </row>
    <row r="302" spans="1:10" ht="29.25" x14ac:dyDescent="0.35">
      <c r="A302" s="32"/>
      <c r="B302" s="41"/>
      <c r="C302" s="38"/>
      <c r="D302" s="8" t="s">
        <v>647</v>
      </c>
      <c r="E302" s="9" t="s">
        <v>648</v>
      </c>
      <c r="F302" s="10">
        <v>22000</v>
      </c>
      <c r="G302" s="11"/>
      <c r="H302" s="11">
        <f t="shared" si="4"/>
        <v>0</v>
      </c>
      <c r="I302" s="19" t="s">
        <v>1388</v>
      </c>
      <c r="J302" s="9"/>
    </row>
    <row r="303" spans="1:10" ht="29.25" x14ac:dyDescent="0.35">
      <c r="A303" s="32"/>
      <c r="B303" s="42"/>
      <c r="C303" s="39"/>
      <c r="D303" s="8" t="s">
        <v>649</v>
      </c>
      <c r="E303" s="9" t="s">
        <v>650</v>
      </c>
      <c r="F303" s="10">
        <v>28000</v>
      </c>
      <c r="G303" s="11"/>
      <c r="H303" s="11">
        <f t="shared" ref="H303:H366" si="5">G303*F303</f>
        <v>0</v>
      </c>
      <c r="I303" s="19" t="s">
        <v>1388</v>
      </c>
      <c r="J303" s="9"/>
    </row>
    <row r="304" spans="1:10" ht="29.25" x14ac:dyDescent="0.35">
      <c r="A304" s="32" t="s">
        <v>651</v>
      </c>
      <c r="B304" s="40" t="s">
        <v>1142</v>
      </c>
      <c r="C304" s="37" t="s">
        <v>1143</v>
      </c>
      <c r="D304" s="8" t="s">
        <v>652</v>
      </c>
      <c r="E304" s="9" t="s">
        <v>653</v>
      </c>
      <c r="F304" s="10">
        <v>101000</v>
      </c>
      <c r="G304" s="11"/>
      <c r="H304" s="11">
        <f t="shared" si="5"/>
        <v>0</v>
      </c>
      <c r="I304" s="19" t="s">
        <v>1389</v>
      </c>
      <c r="J304" s="9"/>
    </row>
    <row r="305" spans="1:10" ht="29.25" x14ac:dyDescent="0.35">
      <c r="A305" s="32"/>
      <c r="B305" s="41"/>
      <c r="C305" s="38"/>
      <c r="D305" s="8" t="s">
        <v>654</v>
      </c>
      <c r="E305" s="9" t="s">
        <v>655</v>
      </c>
      <c r="F305" s="10">
        <v>197000</v>
      </c>
      <c r="G305" s="11"/>
      <c r="H305" s="11">
        <f t="shared" si="5"/>
        <v>0</v>
      </c>
      <c r="I305" s="19" t="s">
        <v>1390</v>
      </c>
      <c r="J305" s="9"/>
    </row>
    <row r="306" spans="1:10" ht="29.25" x14ac:dyDescent="0.35">
      <c r="A306" s="32"/>
      <c r="B306" s="41"/>
      <c r="C306" s="38"/>
      <c r="D306" s="8" t="s">
        <v>656</v>
      </c>
      <c r="E306" s="9" t="s">
        <v>657</v>
      </c>
      <c r="F306" s="10">
        <v>272000</v>
      </c>
      <c r="G306" s="11"/>
      <c r="H306" s="11">
        <f t="shared" si="5"/>
        <v>0</v>
      </c>
      <c r="I306" s="19" t="s">
        <v>1391</v>
      </c>
      <c r="J306" s="9"/>
    </row>
    <row r="307" spans="1:10" ht="29.25" x14ac:dyDescent="0.35">
      <c r="A307" s="32"/>
      <c r="B307" s="41"/>
      <c r="C307" s="38"/>
      <c r="D307" s="8" t="s">
        <v>658</v>
      </c>
      <c r="E307" s="9" t="s">
        <v>659</v>
      </c>
      <c r="F307" s="10">
        <v>4500</v>
      </c>
      <c r="G307" s="11"/>
      <c r="H307" s="11">
        <f t="shared" si="5"/>
        <v>0</v>
      </c>
      <c r="I307" s="19" t="s">
        <v>1390</v>
      </c>
      <c r="J307" s="9"/>
    </row>
    <row r="308" spans="1:10" ht="29.25" x14ac:dyDescent="0.35">
      <c r="A308" s="32"/>
      <c r="B308" s="41"/>
      <c r="C308" s="38"/>
      <c r="D308" s="8" t="s">
        <v>660</v>
      </c>
      <c r="E308" s="9" t="s">
        <v>661</v>
      </c>
      <c r="F308" s="10">
        <v>198000</v>
      </c>
      <c r="G308" s="11"/>
      <c r="H308" s="11">
        <f t="shared" si="5"/>
        <v>0</v>
      </c>
      <c r="I308" s="19" t="s">
        <v>1392</v>
      </c>
      <c r="J308" s="9"/>
    </row>
    <row r="309" spans="1:10" ht="29.25" x14ac:dyDescent="0.35">
      <c r="A309" s="32"/>
      <c r="B309" s="41"/>
      <c r="C309" s="38"/>
      <c r="D309" s="8" t="s">
        <v>662</v>
      </c>
      <c r="E309" s="9" t="s">
        <v>663</v>
      </c>
      <c r="F309" s="10">
        <v>75000</v>
      </c>
      <c r="G309" s="11"/>
      <c r="H309" s="11">
        <f t="shared" si="5"/>
        <v>0</v>
      </c>
      <c r="I309" s="19" t="s">
        <v>1311</v>
      </c>
      <c r="J309" s="9"/>
    </row>
    <row r="310" spans="1:10" ht="29.25" x14ac:dyDescent="0.35">
      <c r="A310" s="32"/>
      <c r="B310" s="41"/>
      <c r="C310" s="38"/>
      <c r="D310" s="8" t="s">
        <v>664</v>
      </c>
      <c r="E310" s="9" t="s">
        <v>665</v>
      </c>
      <c r="F310" s="10">
        <v>24800</v>
      </c>
      <c r="G310" s="11"/>
      <c r="H310" s="11">
        <f t="shared" si="5"/>
        <v>0</v>
      </c>
      <c r="I310" s="19" t="s">
        <v>1312</v>
      </c>
      <c r="J310" s="9"/>
    </row>
    <row r="311" spans="1:10" ht="29.25" x14ac:dyDescent="0.35">
      <c r="A311" s="32"/>
      <c r="B311" s="41"/>
      <c r="C311" s="38"/>
      <c r="D311" s="8" t="s">
        <v>666</v>
      </c>
      <c r="E311" s="9" t="s">
        <v>667</v>
      </c>
      <c r="F311" s="10">
        <v>62700</v>
      </c>
      <c r="G311" s="11"/>
      <c r="H311" s="11">
        <f t="shared" si="5"/>
        <v>0</v>
      </c>
      <c r="I311" s="19" t="s">
        <v>1313</v>
      </c>
      <c r="J311" s="9"/>
    </row>
    <row r="312" spans="1:10" ht="29.25" x14ac:dyDescent="0.35">
      <c r="A312" s="32"/>
      <c r="B312" s="42"/>
      <c r="C312" s="39"/>
      <c r="D312" s="8" t="s">
        <v>668</v>
      </c>
      <c r="E312" s="9" t="s">
        <v>669</v>
      </c>
      <c r="F312" s="10">
        <v>28000</v>
      </c>
      <c r="G312" s="11"/>
      <c r="H312" s="11">
        <f t="shared" si="5"/>
        <v>0</v>
      </c>
      <c r="I312" s="19" t="s">
        <v>1314</v>
      </c>
      <c r="J312" s="9"/>
    </row>
    <row r="313" spans="1:10" ht="18.75" customHeight="1" x14ac:dyDescent="0.35">
      <c r="A313" s="32" t="s">
        <v>670</v>
      </c>
      <c r="B313" s="40" t="s">
        <v>1190</v>
      </c>
      <c r="C313" s="37" t="s">
        <v>1191</v>
      </c>
      <c r="D313" s="8" t="s">
        <v>671</v>
      </c>
      <c r="E313" s="14" t="s">
        <v>1132</v>
      </c>
      <c r="F313" s="10">
        <v>98000</v>
      </c>
      <c r="G313" s="11"/>
      <c r="H313" s="11">
        <f t="shared" si="5"/>
        <v>0</v>
      </c>
      <c r="I313" s="19" t="s">
        <v>672</v>
      </c>
      <c r="J313" s="9"/>
    </row>
    <row r="314" spans="1:10" ht="18.75" customHeight="1" x14ac:dyDescent="0.35">
      <c r="A314" s="32"/>
      <c r="B314" s="41"/>
      <c r="C314" s="38"/>
      <c r="D314" s="8" t="s">
        <v>673</v>
      </c>
      <c r="E314" s="14" t="s">
        <v>1133</v>
      </c>
      <c r="F314" s="10">
        <v>199000</v>
      </c>
      <c r="G314" s="11"/>
      <c r="H314" s="11">
        <f t="shared" si="5"/>
        <v>0</v>
      </c>
      <c r="I314" s="19" t="s">
        <v>672</v>
      </c>
      <c r="J314" s="9"/>
    </row>
    <row r="315" spans="1:10" ht="29.25" x14ac:dyDescent="0.35">
      <c r="A315" s="32"/>
      <c r="B315" s="41"/>
      <c r="C315" s="38"/>
      <c r="D315" s="8" t="s">
        <v>674</v>
      </c>
      <c r="E315" s="14" t="s">
        <v>1134</v>
      </c>
      <c r="F315" s="10">
        <v>255000</v>
      </c>
      <c r="G315" s="11"/>
      <c r="H315" s="11">
        <f t="shared" si="5"/>
        <v>0</v>
      </c>
      <c r="I315" s="19" t="s">
        <v>1315</v>
      </c>
      <c r="J315" s="9"/>
    </row>
    <row r="316" spans="1:10" ht="29.25" x14ac:dyDescent="0.35">
      <c r="A316" s="32"/>
      <c r="B316" s="41"/>
      <c r="C316" s="38"/>
      <c r="D316" s="8" t="s">
        <v>675</v>
      </c>
      <c r="E316" s="14" t="s">
        <v>676</v>
      </c>
      <c r="F316" s="10">
        <v>75000</v>
      </c>
      <c r="G316" s="11"/>
      <c r="H316" s="11">
        <f t="shared" si="5"/>
        <v>0</v>
      </c>
      <c r="I316" s="19" t="s">
        <v>1316</v>
      </c>
      <c r="J316" s="9"/>
    </row>
    <row r="317" spans="1:10" ht="18.75" customHeight="1" x14ac:dyDescent="0.35">
      <c r="A317" s="32"/>
      <c r="B317" s="41"/>
      <c r="C317" s="38"/>
      <c r="D317" s="8" t="s">
        <v>677</v>
      </c>
      <c r="E317" s="14" t="s">
        <v>678</v>
      </c>
      <c r="F317" s="10">
        <v>39500</v>
      </c>
      <c r="G317" s="11"/>
      <c r="H317" s="11">
        <f t="shared" si="5"/>
        <v>0</v>
      </c>
      <c r="I317" s="19" t="s">
        <v>679</v>
      </c>
      <c r="J317" s="9"/>
    </row>
    <row r="318" spans="1:10" ht="18.75" customHeight="1" x14ac:dyDescent="0.35">
      <c r="A318" s="32"/>
      <c r="B318" s="41"/>
      <c r="C318" s="38"/>
      <c r="D318" s="8" t="s">
        <v>680</v>
      </c>
      <c r="E318" s="14" t="s">
        <v>681</v>
      </c>
      <c r="F318" s="10">
        <v>44000</v>
      </c>
      <c r="G318" s="11"/>
      <c r="H318" s="11">
        <f t="shared" si="5"/>
        <v>0</v>
      </c>
      <c r="I318" s="19" t="s">
        <v>682</v>
      </c>
      <c r="J318" s="9"/>
    </row>
    <row r="319" spans="1:10" ht="33" x14ac:dyDescent="0.35">
      <c r="A319" s="32"/>
      <c r="B319" s="41"/>
      <c r="C319" s="38"/>
      <c r="D319" s="8" t="s">
        <v>683</v>
      </c>
      <c r="E319" s="21" t="s">
        <v>1413</v>
      </c>
      <c r="F319" s="10">
        <v>47000</v>
      </c>
      <c r="G319" s="11"/>
      <c r="H319" s="11">
        <f t="shared" si="5"/>
        <v>0</v>
      </c>
      <c r="I319" s="19" t="s">
        <v>682</v>
      </c>
      <c r="J319" s="9"/>
    </row>
    <row r="320" spans="1:10" ht="18.75" customHeight="1" x14ac:dyDescent="0.35">
      <c r="A320" s="32"/>
      <c r="B320" s="41"/>
      <c r="C320" s="38"/>
      <c r="D320" s="8" t="s">
        <v>684</v>
      </c>
      <c r="E320" s="14" t="s">
        <v>685</v>
      </c>
      <c r="F320" s="10">
        <v>59000</v>
      </c>
      <c r="G320" s="11"/>
      <c r="H320" s="11">
        <f t="shared" si="5"/>
        <v>0</v>
      </c>
      <c r="I320" s="19" t="s">
        <v>682</v>
      </c>
      <c r="J320" s="9"/>
    </row>
    <row r="321" spans="1:10" ht="29.25" x14ac:dyDescent="0.35">
      <c r="A321" s="32"/>
      <c r="B321" s="41"/>
      <c r="C321" s="38"/>
      <c r="D321" s="8" t="s">
        <v>686</v>
      </c>
      <c r="E321" s="14" t="s">
        <v>687</v>
      </c>
      <c r="F321" s="10">
        <v>59000</v>
      </c>
      <c r="G321" s="11"/>
      <c r="H321" s="11">
        <f t="shared" si="5"/>
        <v>0</v>
      </c>
      <c r="I321" s="19" t="s">
        <v>1317</v>
      </c>
      <c r="J321" s="9"/>
    </row>
    <row r="322" spans="1:10" ht="29.25" x14ac:dyDescent="0.35">
      <c r="A322" s="32"/>
      <c r="B322" s="41"/>
      <c r="C322" s="38"/>
      <c r="D322" s="8" t="s">
        <v>688</v>
      </c>
      <c r="E322" s="14" t="s">
        <v>689</v>
      </c>
      <c r="F322" s="10">
        <v>68000</v>
      </c>
      <c r="G322" s="11"/>
      <c r="H322" s="11">
        <f t="shared" si="5"/>
        <v>0</v>
      </c>
      <c r="I322" s="19" t="s">
        <v>1318</v>
      </c>
      <c r="J322" s="9"/>
    </row>
    <row r="323" spans="1:10" ht="29.25" x14ac:dyDescent="0.35">
      <c r="A323" s="32"/>
      <c r="B323" s="41"/>
      <c r="C323" s="38"/>
      <c r="D323" s="8" t="s">
        <v>690</v>
      </c>
      <c r="E323" s="14" t="s">
        <v>691</v>
      </c>
      <c r="F323" s="10">
        <v>97000</v>
      </c>
      <c r="G323" s="11"/>
      <c r="H323" s="11">
        <f t="shared" si="5"/>
        <v>0</v>
      </c>
      <c r="I323" s="19" t="s">
        <v>1318</v>
      </c>
      <c r="J323" s="9"/>
    </row>
    <row r="324" spans="1:10" ht="29.25" x14ac:dyDescent="0.35">
      <c r="A324" s="32"/>
      <c r="B324" s="41"/>
      <c r="C324" s="38"/>
      <c r="D324" s="8" t="s">
        <v>692</v>
      </c>
      <c r="E324" s="14" t="s">
        <v>693</v>
      </c>
      <c r="F324" s="10">
        <v>78000</v>
      </c>
      <c r="G324" s="11"/>
      <c r="H324" s="11">
        <f t="shared" si="5"/>
        <v>0</v>
      </c>
      <c r="I324" s="19" t="s">
        <v>1318</v>
      </c>
      <c r="J324" s="9"/>
    </row>
    <row r="325" spans="1:10" ht="29.25" x14ac:dyDescent="0.35">
      <c r="A325" s="32"/>
      <c r="B325" s="41"/>
      <c r="C325" s="38"/>
      <c r="D325" s="8" t="s">
        <v>694</v>
      </c>
      <c r="E325" s="14" t="s">
        <v>695</v>
      </c>
      <c r="F325" s="10">
        <v>102000</v>
      </c>
      <c r="G325" s="11"/>
      <c r="H325" s="11">
        <f t="shared" si="5"/>
        <v>0</v>
      </c>
      <c r="I325" s="19" t="s">
        <v>1318</v>
      </c>
      <c r="J325" s="9"/>
    </row>
    <row r="326" spans="1:10" ht="29.25" x14ac:dyDescent="0.35">
      <c r="A326" s="32"/>
      <c r="B326" s="41"/>
      <c r="C326" s="38"/>
      <c r="D326" s="8" t="s">
        <v>696</v>
      </c>
      <c r="E326" s="14" t="s">
        <v>697</v>
      </c>
      <c r="F326" s="10">
        <v>156000</v>
      </c>
      <c r="G326" s="11"/>
      <c r="H326" s="11">
        <f t="shared" si="5"/>
        <v>0</v>
      </c>
      <c r="I326" s="19" t="s">
        <v>1318</v>
      </c>
      <c r="J326" s="9"/>
    </row>
    <row r="327" spans="1:10" ht="29.25" x14ac:dyDescent="0.35">
      <c r="A327" s="32"/>
      <c r="B327" s="41"/>
      <c r="C327" s="38"/>
      <c r="D327" s="8" t="s">
        <v>698</v>
      </c>
      <c r="E327" s="14" t="s">
        <v>699</v>
      </c>
      <c r="F327" s="10">
        <v>78500</v>
      </c>
      <c r="G327" s="11"/>
      <c r="H327" s="11">
        <f t="shared" si="5"/>
        <v>0</v>
      </c>
      <c r="I327" s="19" t="s">
        <v>1319</v>
      </c>
      <c r="J327" s="9"/>
    </row>
    <row r="328" spans="1:10" ht="29.25" x14ac:dyDescent="0.35">
      <c r="A328" s="32"/>
      <c r="B328" s="41"/>
      <c r="C328" s="38"/>
      <c r="D328" s="8" t="s">
        <v>700</v>
      </c>
      <c r="E328" s="14" t="s">
        <v>701</v>
      </c>
      <c r="F328" s="10">
        <v>98000</v>
      </c>
      <c r="G328" s="11"/>
      <c r="H328" s="11">
        <f t="shared" si="5"/>
        <v>0</v>
      </c>
      <c r="I328" s="19" t="s">
        <v>1319</v>
      </c>
      <c r="J328" s="9"/>
    </row>
    <row r="329" spans="1:10" ht="18.75" customHeight="1" x14ac:dyDescent="0.35">
      <c r="A329" s="32"/>
      <c r="B329" s="41"/>
      <c r="C329" s="38"/>
      <c r="D329" s="8" t="s">
        <v>702</v>
      </c>
      <c r="E329" s="14" t="s">
        <v>703</v>
      </c>
      <c r="F329" s="10">
        <v>29800</v>
      </c>
      <c r="G329" s="11"/>
      <c r="H329" s="11">
        <f t="shared" si="5"/>
        <v>0</v>
      </c>
      <c r="I329" s="19" t="s">
        <v>704</v>
      </c>
      <c r="J329" s="9"/>
    </row>
    <row r="330" spans="1:10" ht="18.75" customHeight="1" x14ac:dyDescent="0.35">
      <c r="A330" s="32"/>
      <c r="B330" s="41"/>
      <c r="C330" s="38"/>
      <c r="D330" s="8" t="s">
        <v>705</v>
      </c>
      <c r="E330" s="14" t="s">
        <v>706</v>
      </c>
      <c r="F330" s="10">
        <v>39000</v>
      </c>
      <c r="G330" s="11"/>
      <c r="H330" s="11">
        <f t="shared" si="5"/>
        <v>0</v>
      </c>
      <c r="I330" s="19" t="s">
        <v>704</v>
      </c>
      <c r="J330" s="9"/>
    </row>
    <row r="331" spans="1:10" ht="18.75" customHeight="1" x14ac:dyDescent="0.35">
      <c r="A331" s="32"/>
      <c r="B331" s="41"/>
      <c r="C331" s="38"/>
      <c r="D331" s="8" t="s">
        <v>707</v>
      </c>
      <c r="E331" s="14" t="s">
        <v>708</v>
      </c>
      <c r="F331" s="10">
        <v>69800</v>
      </c>
      <c r="G331" s="11"/>
      <c r="H331" s="11">
        <f t="shared" si="5"/>
        <v>0</v>
      </c>
      <c r="I331" s="19" t="s">
        <v>709</v>
      </c>
      <c r="J331" s="9"/>
    </row>
    <row r="332" spans="1:10" ht="18.75" customHeight="1" x14ac:dyDescent="0.35">
      <c r="A332" s="32"/>
      <c r="B332" s="41"/>
      <c r="C332" s="38"/>
      <c r="D332" s="8" t="s">
        <v>710</v>
      </c>
      <c r="E332" s="14" t="s">
        <v>711</v>
      </c>
      <c r="F332" s="10">
        <v>49800</v>
      </c>
      <c r="G332" s="11"/>
      <c r="H332" s="11">
        <f t="shared" si="5"/>
        <v>0</v>
      </c>
      <c r="I332" s="19" t="s">
        <v>709</v>
      </c>
      <c r="J332" s="9"/>
    </row>
    <row r="333" spans="1:10" ht="18.75" customHeight="1" x14ac:dyDescent="0.35">
      <c r="A333" s="32"/>
      <c r="B333" s="41"/>
      <c r="C333" s="38"/>
      <c r="D333" s="8" t="s">
        <v>712</v>
      </c>
      <c r="E333" s="14" t="s">
        <v>713</v>
      </c>
      <c r="F333" s="10">
        <v>328000</v>
      </c>
      <c r="G333" s="11"/>
      <c r="H333" s="11">
        <f t="shared" si="5"/>
        <v>0</v>
      </c>
      <c r="I333" s="19" t="s">
        <v>714</v>
      </c>
      <c r="J333" s="9"/>
    </row>
    <row r="334" spans="1:10" ht="29.25" x14ac:dyDescent="0.35">
      <c r="A334" s="32"/>
      <c r="B334" s="41"/>
      <c r="C334" s="38"/>
      <c r="D334" s="8" t="s">
        <v>715</v>
      </c>
      <c r="E334" s="23" t="s">
        <v>716</v>
      </c>
      <c r="F334" s="10">
        <v>388000</v>
      </c>
      <c r="G334" s="11"/>
      <c r="H334" s="11">
        <f t="shared" si="5"/>
        <v>0</v>
      </c>
      <c r="I334" s="19" t="s">
        <v>1320</v>
      </c>
      <c r="J334" s="9"/>
    </row>
    <row r="335" spans="1:10" ht="29.25" x14ac:dyDescent="0.35">
      <c r="A335" s="32"/>
      <c r="B335" s="41"/>
      <c r="C335" s="38"/>
      <c r="D335" s="8" t="s">
        <v>717</v>
      </c>
      <c r="E335" s="23" t="s">
        <v>718</v>
      </c>
      <c r="F335" s="10">
        <v>425000</v>
      </c>
      <c r="G335" s="11"/>
      <c r="H335" s="11">
        <f t="shared" si="5"/>
        <v>0</v>
      </c>
      <c r="I335" s="19" t="s">
        <v>1320</v>
      </c>
      <c r="J335" s="9"/>
    </row>
    <row r="336" spans="1:10" ht="29.25" x14ac:dyDescent="0.35">
      <c r="A336" s="32"/>
      <c r="B336" s="41"/>
      <c r="C336" s="38"/>
      <c r="D336" s="8" t="s">
        <v>719</v>
      </c>
      <c r="E336" s="9" t="s">
        <v>720</v>
      </c>
      <c r="F336" s="10">
        <v>22000</v>
      </c>
      <c r="G336" s="11"/>
      <c r="H336" s="11">
        <f t="shared" si="5"/>
        <v>0</v>
      </c>
      <c r="I336" s="19" t="s">
        <v>1321</v>
      </c>
      <c r="J336" s="9"/>
    </row>
    <row r="337" spans="1:10" ht="29.25" x14ac:dyDescent="0.35">
      <c r="A337" s="32"/>
      <c r="B337" s="41"/>
      <c r="C337" s="38"/>
      <c r="D337" s="8" t="s">
        <v>721</v>
      </c>
      <c r="E337" s="9" t="s">
        <v>722</v>
      </c>
      <c r="F337" s="10">
        <v>31000</v>
      </c>
      <c r="G337" s="11"/>
      <c r="H337" s="11">
        <f t="shared" si="5"/>
        <v>0</v>
      </c>
      <c r="I337" s="19" t="s">
        <v>1395</v>
      </c>
      <c r="J337" s="9"/>
    </row>
    <row r="338" spans="1:10" ht="29.25" x14ac:dyDescent="0.35">
      <c r="A338" s="32"/>
      <c r="B338" s="41"/>
      <c r="C338" s="38"/>
      <c r="D338" s="8" t="s">
        <v>723</v>
      </c>
      <c r="E338" s="9" t="s">
        <v>724</v>
      </c>
      <c r="F338" s="10">
        <v>25000</v>
      </c>
      <c r="G338" s="11"/>
      <c r="H338" s="11">
        <f t="shared" si="5"/>
        <v>0</v>
      </c>
      <c r="I338" s="19" t="s">
        <v>1322</v>
      </c>
      <c r="J338" s="9"/>
    </row>
    <row r="339" spans="1:10" ht="29.25" x14ac:dyDescent="0.35">
      <c r="A339" s="32"/>
      <c r="B339" s="42"/>
      <c r="C339" s="39"/>
      <c r="D339" s="8" t="s">
        <v>725</v>
      </c>
      <c r="E339" s="9" t="s">
        <v>726</v>
      </c>
      <c r="F339" s="10">
        <v>20000</v>
      </c>
      <c r="G339" s="11"/>
      <c r="H339" s="11">
        <f t="shared" si="5"/>
        <v>0</v>
      </c>
      <c r="I339" s="19" t="s">
        <v>1323</v>
      </c>
      <c r="J339" s="9"/>
    </row>
    <row r="340" spans="1:10" ht="18.75" customHeight="1" x14ac:dyDescent="0.35">
      <c r="A340" s="32" t="s">
        <v>727</v>
      </c>
      <c r="B340" s="53" t="s">
        <v>1144</v>
      </c>
      <c r="C340" s="37" t="s">
        <v>1164</v>
      </c>
      <c r="D340" s="8" t="s">
        <v>728</v>
      </c>
      <c r="E340" s="9" t="s">
        <v>729</v>
      </c>
      <c r="F340" s="10">
        <v>98000</v>
      </c>
      <c r="G340" s="11"/>
      <c r="H340" s="11">
        <f t="shared" si="5"/>
        <v>0</v>
      </c>
      <c r="I340" s="19" t="s">
        <v>730</v>
      </c>
      <c r="J340" s="9"/>
    </row>
    <row r="341" spans="1:10" ht="18.75" customHeight="1" x14ac:dyDescent="0.35">
      <c r="A341" s="32"/>
      <c r="B341" s="41"/>
      <c r="C341" s="38"/>
      <c r="D341" s="8" t="s">
        <v>731</v>
      </c>
      <c r="E341" s="9" t="s">
        <v>732</v>
      </c>
      <c r="F341" s="10">
        <v>128000</v>
      </c>
      <c r="G341" s="11"/>
      <c r="H341" s="11">
        <f t="shared" si="5"/>
        <v>0</v>
      </c>
      <c r="I341" s="19" t="s">
        <v>730</v>
      </c>
      <c r="J341" s="9"/>
    </row>
    <row r="342" spans="1:10" ht="18.75" customHeight="1" x14ac:dyDescent="0.35">
      <c r="A342" s="32"/>
      <c r="B342" s="41"/>
      <c r="C342" s="38"/>
      <c r="D342" s="8" t="s">
        <v>733</v>
      </c>
      <c r="E342" s="9" t="s">
        <v>734</v>
      </c>
      <c r="F342" s="10">
        <v>60000</v>
      </c>
      <c r="G342" s="11"/>
      <c r="H342" s="11">
        <f t="shared" si="5"/>
        <v>0</v>
      </c>
      <c r="I342" s="19" t="s">
        <v>87</v>
      </c>
      <c r="J342" s="9"/>
    </row>
    <row r="343" spans="1:10" ht="18.75" customHeight="1" x14ac:dyDescent="0.35">
      <c r="A343" s="32"/>
      <c r="B343" s="42"/>
      <c r="C343" s="39"/>
      <c r="D343" s="8" t="s">
        <v>735</v>
      </c>
      <c r="E343" s="9" t="s">
        <v>736</v>
      </c>
      <c r="F343" s="10">
        <v>185000</v>
      </c>
      <c r="G343" s="11"/>
      <c r="H343" s="11">
        <f t="shared" si="5"/>
        <v>0</v>
      </c>
      <c r="I343" s="19" t="s">
        <v>730</v>
      </c>
      <c r="J343" s="9"/>
    </row>
    <row r="344" spans="1:10" ht="29.25" x14ac:dyDescent="0.35">
      <c r="A344" s="32" t="s">
        <v>737</v>
      </c>
      <c r="B344" s="40" t="s">
        <v>1145</v>
      </c>
      <c r="C344" s="37" t="s">
        <v>1192</v>
      </c>
      <c r="D344" s="8" t="s">
        <v>738</v>
      </c>
      <c r="E344" s="9" t="s">
        <v>739</v>
      </c>
      <c r="F344" s="10">
        <v>89100</v>
      </c>
      <c r="G344" s="11"/>
      <c r="H344" s="11">
        <f t="shared" si="5"/>
        <v>0</v>
      </c>
      <c r="I344" s="19" t="s">
        <v>1324</v>
      </c>
      <c r="J344" s="9"/>
    </row>
    <row r="345" spans="1:10" ht="29.25" x14ac:dyDescent="0.35">
      <c r="A345" s="32"/>
      <c r="B345" s="41"/>
      <c r="C345" s="38"/>
      <c r="D345" s="8" t="s">
        <v>740</v>
      </c>
      <c r="E345" s="9" t="s">
        <v>741</v>
      </c>
      <c r="F345" s="10">
        <v>103400</v>
      </c>
      <c r="G345" s="11"/>
      <c r="H345" s="11">
        <f t="shared" si="5"/>
        <v>0</v>
      </c>
      <c r="I345" s="19" t="s">
        <v>1324</v>
      </c>
      <c r="J345" s="9"/>
    </row>
    <row r="346" spans="1:10" ht="29.25" x14ac:dyDescent="0.35">
      <c r="A346" s="32"/>
      <c r="B346" s="41"/>
      <c r="C346" s="38"/>
      <c r="D346" s="8" t="s">
        <v>742</v>
      </c>
      <c r="E346" s="9" t="s">
        <v>743</v>
      </c>
      <c r="F346" s="10">
        <v>3000</v>
      </c>
      <c r="G346" s="11"/>
      <c r="H346" s="11">
        <f t="shared" si="5"/>
        <v>0</v>
      </c>
      <c r="I346" s="19" t="s">
        <v>1325</v>
      </c>
      <c r="J346" s="9"/>
    </row>
    <row r="347" spans="1:10" ht="29.25" x14ac:dyDescent="0.35">
      <c r="A347" s="32"/>
      <c r="B347" s="41"/>
      <c r="C347" s="38"/>
      <c r="D347" s="8" t="s">
        <v>744</v>
      </c>
      <c r="E347" s="9" t="s">
        <v>745</v>
      </c>
      <c r="F347" s="10">
        <v>5000</v>
      </c>
      <c r="G347" s="11"/>
      <c r="H347" s="11">
        <f t="shared" si="5"/>
        <v>0</v>
      </c>
      <c r="I347" s="19" t="s">
        <v>1325</v>
      </c>
      <c r="J347" s="9"/>
    </row>
    <row r="348" spans="1:10" ht="29.25" x14ac:dyDescent="0.35">
      <c r="A348" s="32"/>
      <c r="B348" s="41"/>
      <c r="C348" s="38"/>
      <c r="D348" s="8" t="s">
        <v>746</v>
      </c>
      <c r="E348" s="9" t="s">
        <v>747</v>
      </c>
      <c r="F348" s="10">
        <v>33000</v>
      </c>
      <c r="G348" s="11"/>
      <c r="H348" s="11">
        <f t="shared" si="5"/>
        <v>0</v>
      </c>
      <c r="I348" s="19" t="s">
        <v>1326</v>
      </c>
      <c r="J348" s="9"/>
    </row>
    <row r="349" spans="1:10" ht="29.25" x14ac:dyDescent="0.35">
      <c r="A349" s="32"/>
      <c r="B349" s="41"/>
      <c r="C349" s="38"/>
      <c r="D349" s="8" t="s">
        <v>748</v>
      </c>
      <c r="E349" s="9" t="s">
        <v>749</v>
      </c>
      <c r="F349" s="10">
        <v>22000</v>
      </c>
      <c r="G349" s="11"/>
      <c r="H349" s="11">
        <f t="shared" si="5"/>
        <v>0</v>
      </c>
      <c r="I349" s="19" t="s">
        <v>1327</v>
      </c>
      <c r="J349" s="9"/>
    </row>
    <row r="350" spans="1:10" ht="29.25" x14ac:dyDescent="0.35">
      <c r="A350" s="32"/>
      <c r="B350" s="41"/>
      <c r="C350" s="38"/>
      <c r="D350" s="8" t="s">
        <v>750</v>
      </c>
      <c r="E350" s="9" t="s">
        <v>751</v>
      </c>
      <c r="F350" s="10">
        <v>13500</v>
      </c>
      <c r="G350" s="11"/>
      <c r="H350" s="11">
        <f t="shared" si="5"/>
        <v>0</v>
      </c>
      <c r="I350" s="19" t="s">
        <v>1328</v>
      </c>
      <c r="J350" s="9"/>
    </row>
    <row r="351" spans="1:10" ht="18.75" customHeight="1" x14ac:dyDescent="0.35">
      <c r="A351" s="32"/>
      <c r="B351" s="41"/>
      <c r="C351" s="38"/>
      <c r="D351" s="8" t="s">
        <v>752</v>
      </c>
      <c r="E351" s="9" t="s">
        <v>753</v>
      </c>
      <c r="F351" s="10">
        <v>25300</v>
      </c>
      <c r="G351" s="11"/>
      <c r="H351" s="11">
        <f t="shared" si="5"/>
        <v>0</v>
      </c>
      <c r="I351" s="19" t="s">
        <v>754</v>
      </c>
      <c r="J351" s="9"/>
    </row>
    <row r="352" spans="1:10" ht="18.75" customHeight="1" x14ac:dyDescent="0.35">
      <c r="A352" s="32"/>
      <c r="B352" s="41"/>
      <c r="C352" s="38"/>
      <c r="D352" s="8" t="s">
        <v>755</v>
      </c>
      <c r="E352" s="9" t="s">
        <v>756</v>
      </c>
      <c r="F352" s="10">
        <v>7800</v>
      </c>
      <c r="G352" s="11"/>
      <c r="H352" s="11">
        <f t="shared" si="5"/>
        <v>0</v>
      </c>
      <c r="I352" s="19" t="s">
        <v>455</v>
      </c>
      <c r="J352" s="9"/>
    </row>
    <row r="353" spans="1:10" ht="18.75" customHeight="1" x14ac:dyDescent="0.35">
      <c r="A353" s="32"/>
      <c r="B353" s="41"/>
      <c r="C353" s="38"/>
      <c r="D353" s="8" t="s">
        <v>757</v>
      </c>
      <c r="E353" s="9" t="s">
        <v>758</v>
      </c>
      <c r="F353" s="10">
        <v>9000</v>
      </c>
      <c r="G353" s="11"/>
      <c r="H353" s="11">
        <f t="shared" si="5"/>
        <v>0</v>
      </c>
      <c r="I353" s="19" t="s">
        <v>759</v>
      </c>
      <c r="J353" s="9"/>
    </row>
    <row r="354" spans="1:10" ht="18.75" customHeight="1" x14ac:dyDescent="0.35">
      <c r="A354" s="32"/>
      <c r="B354" s="41"/>
      <c r="C354" s="38"/>
      <c r="D354" s="8" t="s">
        <v>760</v>
      </c>
      <c r="E354" s="9" t="s">
        <v>761</v>
      </c>
      <c r="F354" s="10">
        <v>2500</v>
      </c>
      <c r="G354" s="11"/>
      <c r="H354" s="11">
        <f t="shared" si="5"/>
        <v>0</v>
      </c>
      <c r="I354" s="19" t="s">
        <v>434</v>
      </c>
      <c r="J354" s="9"/>
    </row>
    <row r="355" spans="1:10" ht="18.75" customHeight="1" x14ac:dyDescent="0.35">
      <c r="A355" s="32"/>
      <c r="B355" s="41"/>
      <c r="C355" s="38"/>
      <c r="D355" s="8" t="s">
        <v>762</v>
      </c>
      <c r="E355" s="9" t="s">
        <v>763</v>
      </c>
      <c r="F355" s="10">
        <v>14500</v>
      </c>
      <c r="G355" s="11"/>
      <c r="H355" s="11">
        <f t="shared" si="5"/>
        <v>0</v>
      </c>
      <c r="I355" s="19" t="s">
        <v>764</v>
      </c>
      <c r="J355" s="9"/>
    </row>
    <row r="356" spans="1:10" ht="29.25" x14ac:dyDescent="0.35">
      <c r="A356" s="32"/>
      <c r="B356" s="41"/>
      <c r="C356" s="38"/>
      <c r="D356" s="8" t="s">
        <v>765</v>
      </c>
      <c r="E356" s="9" t="s">
        <v>766</v>
      </c>
      <c r="F356" s="10">
        <v>110000</v>
      </c>
      <c r="G356" s="11"/>
      <c r="H356" s="11">
        <f t="shared" si="5"/>
        <v>0</v>
      </c>
      <c r="I356" s="19" t="s">
        <v>1329</v>
      </c>
      <c r="J356" s="9"/>
    </row>
    <row r="357" spans="1:10" ht="29.25" x14ac:dyDescent="0.35">
      <c r="A357" s="32"/>
      <c r="B357" s="41"/>
      <c r="C357" s="38"/>
      <c r="D357" s="8" t="s">
        <v>767</v>
      </c>
      <c r="E357" s="9" t="s">
        <v>768</v>
      </c>
      <c r="F357" s="10">
        <v>22000</v>
      </c>
      <c r="G357" s="11"/>
      <c r="H357" s="11">
        <f t="shared" si="5"/>
        <v>0</v>
      </c>
      <c r="I357" s="19" t="s">
        <v>1330</v>
      </c>
      <c r="J357" s="9"/>
    </row>
    <row r="358" spans="1:10" ht="18.75" customHeight="1" x14ac:dyDescent="0.35">
      <c r="A358" s="32"/>
      <c r="B358" s="41"/>
      <c r="C358" s="38"/>
      <c r="D358" s="8" t="s">
        <v>769</v>
      </c>
      <c r="E358" s="9" t="s">
        <v>770</v>
      </c>
      <c r="F358" s="10">
        <v>11000</v>
      </c>
      <c r="G358" s="11"/>
      <c r="H358" s="11">
        <f t="shared" si="5"/>
        <v>0</v>
      </c>
      <c r="I358" s="19" t="s">
        <v>764</v>
      </c>
      <c r="J358" s="9"/>
    </row>
    <row r="359" spans="1:10" ht="18.75" customHeight="1" x14ac:dyDescent="0.35">
      <c r="A359" s="32"/>
      <c r="B359" s="41"/>
      <c r="C359" s="38"/>
      <c r="D359" s="8" t="s">
        <v>771</v>
      </c>
      <c r="E359" s="9" t="s">
        <v>772</v>
      </c>
      <c r="F359" s="10">
        <v>22000</v>
      </c>
      <c r="G359" s="11"/>
      <c r="H359" s="11">
        <f t="shared" si="5"/>
        <v>0</v>
      </c>
      <c r="I359" s="19" t="s">
        <v>764</v>
      </c>
      <c r="J359" s="9"/>
    </row>
    <row r="360" spans="1:10" ht="18.75" customHeight="1" x14ac:dyDescent="0.35">
      <c r="A360" s="32"/>
      <c r="B360" s="41"/>
      <c r="C360" s="38"/>
      <c r="D360" s="8" t="s">
        <v>773</v>
      </c>
      <c r="E360" s="9" t="s">
        <v>774</v>
      </c>
      <c r="F360" s="10">
        <v>11500</v>
      </c>
      <c r="G360" s="11"/>
      <c r="H360" s="11">
        <f t="shared" si="5"/>
        <v>0</v>
      </c>
      <c r="I360" s="19" t="s">
        <v>447</v>
      </c>
      <c r="J360" s="9"/>
    </row>
    <row r="361" spans="1:10" ht="18.75" customHeight="1" x14ac:dyDescent="0.35">
      <c r="A361" s="32"/>
      <c r="B361" s="41"/>
      <c r="C361" s="38"/>
      <c r="D361" s="8" t="s">
        <v>775</v>
      </c>
      <c r="E361" s="24" t="s">
        <v>776</v>
      </c>
      <c r="F361" s="10">
        <v>27500</v>
      </c>
      <c r="G361" s="11"/>
      <c r="H361" s="11">
        <f t="shared" si="5"/>
        <v>0</v>
      </c>
      <c r="I361" s="19" t="s">
        <v>447</v>
      </c>
      <c r="J361" s="9"/>
    </row>
    <row r="362" spans="1:10" ht="18.75" customHeight="1" x14ac:dyDescent="0.35">
      <c r="A362" s="32"/>
      <c r="B362" s="41"/>
      <c r="C362" s="38"/>
      <c r="D362" s="8" t="s">
        <v>777</v>
      </c>
      <c r="E362" s="9" t="s">
        <v>778</v>
      </c>
      <c r="F362" s="10">
        <v>16000</v>
      </c>
      <c r="G362" s="11"/>
      <c r="H362" s="11">
        <f t="shared" si="5"/>
        <v>0</v>
      </c>
      <c r="I362" s="19" t="s">
        <v>447</v>
      </c>
      <c r="J362" s="9"/>
    </row>
    <row r="363" spans="1:10" ht="29.25" x14ac:dyDescent="0.35">
      <c r="A363" s="32"/>
      <c r="B363" s="41"/>
      <c r="C363" s="38"/>
      <c r="D363" s="8" t="s">
        <v>779</v>
      </c>
      <c r="E363" s="9" t="s">
        <v>780</v>
      </c>
      <c r="F363" s="10">
        <v>6000</v>
      </c>
      <c r="G363" s="11"/>
      <c r="H363" s="11">
        <f t="shared" si="5"/>
        <v>0</v>
      </c>
      <c r="I363" s="19" t="s">
        <v>1331</v>
      </c>
      <c r="J363" s="9"/>
    </row>
    <row r="364" spans="1:10" ht="18.75" customHeight="1" x14ac:dyDescent="0.35">
      <c r="A364" s="32"/>
      <c r="B364" s="41"/>
      <c r="C364" s="38"/>
      <c r="D364" s="8" t="s">
        <v>781</v>
      </c>
      <c r="E364" s="9" t="s">
        <v>782</v>
      </c>
      <c r="F364" s="10">
        <v>9900</v>
      </c>
      <c r="G364" s="11"/>
      <c r="H364" s="11">
        <f t="shared" si="5"/>
        <v>0</v>
      </c>
      <c r="I364" s="19" t="s">
        <v>783</v>
      </c>
      <c r="J364" s="9"/>
    </row>
    <row r="365" spans="1:10" ht="29.25" x14ac:dyDescent="0.35">
      <c r="A365" s="32"/>
      <c r="B365" s="41"/>
      <c r="C365" s="38"/>
      <c r="D365" s="8" t="s">
        <v>784</v>
      </c>
      <c r="E365" s="9" t="s">
        <v>785</v>
      </c>
      <c r="F365" s="10">
        <v>17000</v>
      </c>
      <c r="G365" s="11"/>
      <c r="H365" s="11">
        <f t="shared" si="5"/>
        <v>0</v>
      </c>
      <c r="I365" s="19" t="s">
        <v>1383</v>
      </c>
      <c r="J365" s="9"/>
    </row>
    <row r="366" spans="1:10" ht="18.75" customHeight="1" x14ac:dyDescent="0.35">
      <c r="A366" s="32"/>
      <c r="B366" s="41"/>
      <c r="C366" s="38"/>
      <c r="D366" s="8" t="s">
        <v>786</v>
      </c>
      <c r="E366" s="9" t="s">
        <v>787</v>
      </c>
      <c r="F366" s="10">
        <v>9600</v>
      </c>
      <c r="G366" s="11"/>
      <c r="H366" s="11">
        <f t="shared" si="5"/>
        <v>0</v>
      </c>
      <c r="I366" s="19" t="s">
        <v>434</v>
      </c>
      <c r="J366" s="9"/>
    </row>
    <row r="367" spans="1:10" ht="18.75" customHeight="1" x14ac:dyDescent="0.35">
      <c r="A367" s="32"/>
      <c r="B367" s="42"/>
      <c r="C367" s="39"/>
      <c r="D367" s="8" t="s">
        <v>788</v>
      </c>
      <c r="E367" s="9" t="s">
        <v>789</v>
      </c>
      <c r="F367" s="10">
        <v>26500</v>
      </c>
      <c r="G367" s="11"/>
      <c r="H367" s="11">
        <f t="shared" ref="H367:H430" si="6">G367*F367</f>
        <v>0</v>
      </c>
      <c r="I367" s="19" t="s">
        <v>759</v>
      </c>
      <c r="J367" s="9"/>
    </row>
    <row r="368" spans="1:10" ht="18.75" customHeight="1" x14ac:dyDescent="0.35">
      <c r="A368" s="32" t="s">
        <v>790</v>
      </c>
      <c r="B368" s="46" t="s">
        <v>1146</v>
      </c>
      <c r="C368" s="56" t="s">
        <v>1193</v>
      </c>
      <c r="D368" s="8" t="s">
        <v>791</v>
      </c>
      <c r="E368" s="14" t="s">
        <v>792</v>
      </c>
      <c r="F368" s="10">
        <v>120000</v>
      </c>
      <c r="G368" s="11"/>
      <c r="H368" s="11">
        <f t="shared" si="6"/>
        <v>0</v>
      </c>
      <c r="I368" s="19" t="s">
        <v>793</v>
      </c>
      <c r="J368" s="9"/>
    </row>
    <row r="369" spans="1:10" ht="18.75" customHeight="1" x14ac:dyDescent="0.35">
      <c r="A369" s="32"/>
      <c r="B369" s="54"/>
      <c r="C369" s="57"/>
      <c r="D369" s="8" t="s">
        <v>794</v>
      </c>
      <c r="E369" s="14" t="s">
        <v>795</v>
      </c>
      <c r="F369" s="10">
        <v>125000</v>
      </c>
      <c r="G369" s="11"/>
      <c r="H369" s="11">
        <f t="shared" si="6"/>
        <v>0</v>
      </c>
      <c r="I369" s="19" t="s">
        <v>793</v>
      </c>
      <c r="J369" s="9"/>
    </row>
    <row r="370" spans="1:10" ht="18.75" customHeight="1" x14ac:dyDescent="0.35">
      <c r="A370" s="32"/>
      <c r="B370" s="54"/>
      <c r="C370" s="57"/>
      <c r="D370" s="8" t="s">
        <v>796</v>
      </c>
      <c r="E370" s="14" t="s">
        <v>797</v>
      </c>
      <c r="F370" s="10">
        <v>100000</v>
      </c>
      <c r="G370" s="11"/>
      <c r="H370" s="11">
        <f t="shared" si="6"/>
        <v>0</v>
      </c>
      <c r="I370" s="19" t="s">
        <v>793</v>
      </c>
      <c r="J370" s="9"/>
    </row>
    <row r="371" spans="1:10" ht="18.75" customHeight="1" x14ac:dyDescent="0.35">
      <c r="A371" s="32"/>
      <c r="B371" s="54"/>
      <c r="C371" s="57"/>
      <c r="D371" s="8" t="s">
        <v>798</v>
      </c>
      <c r="E371" s="14" t="s">
        <v>799</v>
      </c>
      <c r="F371" s="10">
        <v>113000</v>
      </c>
      <c r="G371" s="11"/>
      <c r="H371" s="11">
        <f t="shared" si="6"/>
        <v>0</v>
      </c>
      <c r="I371" s="19" t="s">
        <v>793</v>
      </c>
      <c r="J371" s="9"/>
    </row>
    <row r="372" spans="1:10" ht="29.25" x14ac:dyDescent="0.35">
      <c r="A372" s="32"/>
      <c r="B372" s="54"/>
      <c r="C372" s="57"/>
      <c r="D372" s="8" t="s">
        <v>800</v>
      </c>
      <c r="E372" s="14" t="s">
        <v>801</v>
      </c>
      <c r="F372" s="10">
        <v>158000</v>
      </c>
      <c r="G372" s="11"/>
      <c r="H372" s="11">
        <f t="shared" si="6"/>
        <v>0</v>
      </c>
      <c r="I372" s="19" t="s">
        <v>1332</v>
      </c>
      <c r="J372" s="9"/>
    </row>
    <row r="373" spans="1:10" ht="18.75" customHeight="1" x14ac:dyDescent="0.35">
      <c r="A373" s="32"/>
      <c r="B373" s="54"/>
      <c r="C373" s="57"/>
      <c r="D373" s="8" t="s">
        <v>802</v>
      </c>
      <c r="E373" s="14" t="s">
        <v>803</v>
      </c>
      <c r="F373" s="10">
        <v>285000</v>
      </c>
      <c r="G373" s="11"/>
      <c r="H373" s="11">
        <f t="shared" si="6"/>
        <v>0</v>
      </c>
      <c r="I373" s="19" t="s">
        <v>804</v>
      </c>
      <c r="J373" s="9"/>
    </row>
    <row r="374" spans="1:10" ht="18.75" customHeight="1" x14ac:dyDescent="0.35">
      <c r="A374" s="32"/>
      <c r="B374" s="54"/>
      <c r="C374" s="57"/>
      <c r="D374" s="8" t="s">
        <v>805</v>
      </c>
      <c r="E374" s="14" t="s">
        <v>806</v>
      </c>
      <c r="F374" s="10">
        <v>105000</v>
      </c>
      <c r="G374" s="11"/>
      <c r="H374" s="11">
        <f t="shared" si="6"/>
        <v>0</v>
      </c>
      <c r="I374" s="19" t="s">
        <v>804</v>
      </c>
      <c r="J374" s="9"/>
    </row>
    <row r="375" spans="1:10" ht="18.75" customHeight="1" x14ac:dyDescent="0.35">
      <c r="A375" s="32"/>
      <c r="B375" s="54"/>
      <c r="C375" s="57"/>
      <c r="D375" s="8" t="s">
        <v>807</v>
      </c>
      <c r="E375" s="14" t="s">
        <v>808</v>
      </c>
      <c r="F375" s="10">
        <v>175000</v>
      </c>
      <c r="G375" s="11"/>
      <c r="H375" s="11">
        <f t="shared" si="6"/>
        <v>0</v>
      </c>
      <c r="I375" s="19" t="s">
        <v>804</v>
      </c>
      <c r="J375" s="9"/>
    </row>
    <row r="376" spans="1:10" ht="29.25" x14ac:dyDescent="0.35">
      <c r="A376" s="32"/>
      <c r="B376" s="54"/>
      <c r="C376" s="57"/>
      <c r="D376" s="8" t="s">
        <v>809</v>
      </c>
      <c r="E376" s="14" t="s">
        <v>810</v>
      </c>
      <c r="F376" s="10">
        <v>248000</v>
      </c>
      <c r="G376" s="11"/>
      <c r="H376" s="11">
        <f t="shared" si="6"/>
        <v>0</v>
      </c>
      <c r="I376" s="19" t="s">
        <v>1333</v>
      </c>
      <c r="J376" s="9"/>
    </row>
    <row r="377" spans="1:10" ht="29.25" x14ac:dyDescent="0.35">
      <c r="A377" s="32"/>
      <c r="B377" s="54"/>
      <c r="C377" s="57"/>
      <c r="D377" s="8" t="s">
        <v>811</v>
      </c>
      <c r="E377" s="14" t="s">
        <v>812</v>
      </c>
      <c r="F377" s="10">
        <v>415000</v>
      </c>
      <c r="G377" s="11"/>
      <c r="H377" s="11">
        <f t="shared" si="6"/>
        <v>0</v>
      </c>
      <c r="I377" s="19" t="s">
        <v>1333</v>
      </c>
      <c r="J377" s="9"/>
    </row>
    <row r="378" spans="1:10" ht="18.75" customHeight="1" x14ac:dyDescent="0.35">
      <c r="A378" s="32"/>
      <c r="B378" s="54"/>
      <c r="C378" s="57"/>
      <c r="D378" s="8" t="s">
        <v>813</v>
      </c>
      <c r="E378" s="14" t="s">
        <v>814</v>
      </c>
      <c r="F378" s="10">
        <v>106000</v>
      </c>
      <c r="G378" s="11"/>
      <c r="H378" s="11">
        <f t="shared" si="6"/>
        <v>0</v>
      </c>
      <c r="I378" s="19" t="s">
        <v>804</v>
      </c>
      <c r="J378" s="9"/>
    </row>
    <row r="379" spans="1:10" ht="29.25" x14ac:dyDescent="0.35">
      <c r="A379" s="32"/>
      <c r="B379" s="54"/>
      <c r="C379" s="57"/>
      <c r="D379" s="8" t="s">
        <v>815</v>
      </c>
      <c r="E379" s="14" t="s">
        <v>816</v>
      </c>
      <c r="F379" s="10">
        <v>240000</v>
      </c>
      <c r="G379" s="11"/>
      <c r="H379" s="11">
        <f t="shared" si="6"/>
        <v>0</v>
      </c>
      <c r="I379" s="19" t="s">
        <v>1334</v>
      </c>
      <c r="J379" s="9"/>
    </row>
    <row r="380" spans="1:10" ht="29.25" x14ac:dyDescent="0.35">
      <c r="A380" s="32"/>
      <c r="B380" s="54"/>
      <c r="C380" s="57"/>
      <c r="D380" s="8" t="s">
        <v>817</v>
      </c>
      <c r="E380" s="14" t="s">
        <v>818</v>
      </c>
      <c r="F380" s="10">
        <v>126000</v>
      </c>
      <c r="G380" s="11"/>
      <c r="H380" s="11">
        <f t="shared" si="6"/>
        <v>0</v>
      </c>
      <c r="I380" s="19" t="s">
        <v>1334</v>
      </c>
      <c r="J380" s="9"/>
    </row>
    <row r="381" spans="1:10" ht="29.25" x14ac:dyDescent="0.35">
      <c r="A381" s="32"/>
      <c r="B381" s="54"/>
      <c r="C381" s="57"/>
      <c r="D381" s="8" t="s">
        <v>819</v>
      </c>
      <c r="E381" s="14" t="s">
        <v>820</v>
      </c>
      <c r="F381" s="10">
        <v>90000</v>
      </c>
      <c r="G381" s="11"/>
      <c r="H381" s="11">
        <f t="shared" si="6"/>
        <v>0</v>
      </c>
      <c r="I381" s="19" t="s">
        <v>1335</v>
      </c>
      <c r="J381" s="9"/>
    </row>
    <row r="382" spans="1:10" ht="18.75" customHeight="1" x14ac:dyDescent="0.35">
      <c r="A382" s="32"/>
      <c r="B382" s="54"/>
      <c r="C382" s="57"/>
      <c r="D382" s="8" t="s">
        <v>821</v>
      </c>
      <c r="E382" s="14" t="s">
        <v>822</v>
      </c>
      <c r="F382" s="10">
        <v>189000</v>
      </c>
      <c r="G382" s="11"/>
      <c r="H382" s="11">
        <f t="shared" si="6"/>
        <v>0</v>
      </c>
      <c r="I382" s="19" t="s">
        <v>793</v>
      </c>
      <c r="J382" s="9"/>
    </row>
    <row r="383" spans="1:10" ht="29.25" x14ac:dyDescent="0.35">
      <c r="A383" s="32"/>
      <c r="B383" s="54"/>
      <c r="C383" s="57"/>
      <c r="D383" s="8" t="s">
        <v>823</v>
      </c>
      <c r="E383" s="14" t="s">
        <v>824</v>
      </c>
      <c r="F383" s="12" t="s">
        <v>825</v>
      </c>
      <c r="G383" s="13"/>
      <c r="H383" s="13"/>
      <c r="I383" s="19" t="s">
        <v>1336</v>
      </c>
      <c r="J383" s="9"/>
    </row>
    <row r="384" spans="1:10" ht="29.25" x14ac:dyDescent="0.35">
      <c r="A384" s="32"/>
      <c r="B384" s="55"/>
      <c r="C384" s="58"/>
      <c r="D384" s="8" t="s">
        <v>826</v>
      </c>
      <c r="E384" s="14" t="s">
        <v>827</v>
      </c>
      <c r="F384" s="12" t="s">
        <v>825</v>
      </c>
      <c r="G384" s="13"/>
      <c r="H384" s="13"/>
      <c r="I384" s="19" t="s">
        <v>1336</v>
      </c>
      <c r="J384" s="9"/>
    </row>
    <row r="385" spans="1:10" ht="18.75" customHeight="1" x14ac:dyDescent="0.35">
      <c r="A385" s="32" t="s">
        <v>828</v>
      </c>
      <c r="B385" s="40" t="s">
        <v>1194</v>
      </c>
      <c r="C385" s="37" t="s">
        <v>1195</v>
      </c>
      <c r="D385" s="8" t="s">
        <v>829</v>
      </c>
      <c r="E385" s="9" t="s">
        <v>830</v>
      </c>
      <c r="F385" s="10">
        <v>265000</v>
      </c>
      <c r="G385" s="11"/>
      <c r="H385" s="11">
        <f t="shared" si="6"/>
        <v>0</v>
      </c>
      <c r="I385" s="19" t="s">
        <v>87</v>
      </c>
      <c r="J385" s="9"/>
    </row>
    <row r="386" spans="1:10" ht="18.75" customHeight="1" x14ac:dyDescent="0.35">
      <c r="A386" s="32"/>
      <c r="B386" s="41"/>
      <c r="C386" s="38"/>
      <c r="D386" s="8" t="s">
        <v>831</v>
      </c>
      <c r="E386" s="9" t="s">
        <v>832</v>
      </c>
      <c r="F386" s="10">
        <v>273000</v>
      </c>
      <c r="G386" s="11"/>
      <c r="H386" s="11">
        <f t="shared" si="6"/>
        <v>0</v>
      </c>
      <c r="I386" s="19" t="s">
        <v>87</v>
      </c>
      <c r="J386" s="9"/>
    </row>
    <row r="387" spans="1:10" ht="18.75" customHeight="1" x14ac:dyDescent="0.35">
      <c r="A387" s="32"/>
      <c r="B387" s="41"/>
      <c r="C387" s="38"/>
      <c r="D387" s="8" t="s">
        <v>833</v>
      </c>
      <c r="E387" s="9" t="s">
        <v>834</v>
      </c>
      <c r="F387" s="10">
        <v>377000</v>
      </c>
      <c r="G387" s="11"/>
      <c r="H387" s="11">
        <f t="shared" si="6"/>
        <v>0</v>
      </c>
      <c r="I387" s="19" t="s">
        <v>754</v>
      </c>
      <c r="J387" s="9"/>
    </row>
    <row r="388" spans="1:10" ht="18.75" customHeight="1" x14ac:dyDescent="0.35">
      <c r="A388" s="32"/>
      <c r="B388" s="41"/>
      <c r="C388" s="38"/>
      <c r="D388" s="8" t="s">
        <v>835</v>
      </c>
      <c r="E388" s="14" t="s">
        <v>836</v>
      </c>
      <c r="F388" s="10">
        <v>77300</v>
      </c>
      <c r="G388" s="11"/>
      <c r="H388" s="11">
        <f t="shared" si="6"/>
        <v>0</v>
      </c>
      <c r="I388" s="19" t="s">
        <v>754</v>
      </c>
      <c r="J388" s="9"/>
    </row>
    <row r="389" spans="1:10" ht="18.75" customHeight="1" x14ac:dyDescent="0.35">
      <c r="A389" s="32"/>
      <c r="B389" s="41"/>
      <c r="C389" s="38"/>
      <c r="D389" s="8" t="s">
        <v>837</v>
      </c>
      <c r="E389" s="14" t="s">
        <v>838</v>
      </c>
      <c r="F389" s="10">
        <v>42000</v>
      </c>
      <c r="G389" s="11"/>
      <c r="H389" s="11">
        <f t="shared" si="6"/>
        <v>0</v>
      </c>
      <c r="I389" s="19" t="s">
        <v>87</v>
      </c>
      <c r="J389" s="9"/>
    </row>
    <row r="390" spans="1:10" ht="29.25" x14ac:dyDescent="0.35">
      <c r="A390" s="32"/>
      <c r="B390" s="41"/>
      <c r="C390" s="38"/>
      <c r="D390" s="8" t="s">
        <v>839</v>
      </c>
      <c r="E390" s="9" t="s">
        <v>840</v>
      </c>
      <c r="F390" s="10">
        <v>53000</v>
      </c>
      <c r="G390" s="11"/>
      <c r="H390" s="11">
        <f t="shared" si="6"/>
        <v>0</v>
      </c>
      <c r="I390" s="19" t="s">
        <v>1337</v>
      </c>
      <c r="J390" s="9"/>
    </row>
    <row r="391" spans="1:10" ht="29.25" x14ac:dyDescent="0.35">
      <c r="A391" s="32"/>
      <c r="B391" s="41"/>
      <c r="C391" s="38"/>
      <c r="D391" s="8" t="s">
        <v>841</v>
      </c>
      <c r="E391" s="14" t="s">
        <v>842</v>
      </c>
      <c r="F391" s="10">
        <v>366000</v>
      </c>
      <c r="G391" s="11"/>
      <c r="H391" s="11">
        <f t="shared" si="6"/>
        <v>0</v>
      </c>
      <c r="I391" s="19" t="s">
        <v>1338</v>
      </c>
      <c r="J391" s="9"/>
    </row>
    <row r="392" spans="1:10" ht="18.75" customHeight="1" x14ac:dyDescent="0.35">
      <c r="A392" s="32"/>
      <c r="B392" s="42"/>
      <c r="C392" s="39"/>
      <c r="D392" s="8" t="s">
        <v>843</v>
      </c>
      <c r="E392" s="14" t="s">
        <v>844</v>
      </c>
      <c r="F392" s="10">
        <v>204000</v>
      </c>
      <c r="G392" s="11"/>
      <c r="H392" s="11">
        <f t="shared" si="6"/>
        <v>0</v>
      </c>
      <c r="I392" s="19" t="s">
        <v>754</v>
      </c>
      <c r="J392" s="9"/>
    </row>
    <row r="393" spans="1:10" ht="29.25" x14ac:dyDescent="0.35">
      <c r="A393" s="32" t="s">
        <v>845</v>
      </c>
      <c r="B393" s="40" t="s">
        <v>1196</v>
      </c>
      <c r="C393" s="37" t="s">
        <v>1197</v>
      </c>
      <c r="D393" s="8" t="s">
        <v>846</v>
      </c>
      <c r="E393" s="14" t="s">
        <v>847</v>
      </c>
      <c r="F393" s="10">
        <v>14000</v>
      </c>
      <c r="G393" s="11"/>
      <c r="H393" s="11">
        <f t="shared" si="6"/>
        <v>0</v>
      </c>
      <c r="I393" s="19" t="s">
        <v>1339</v>
      </c>
      <c r="J393" s="9"/>
    </row>
    <row r="394" spans="1:10" ht="29.25" x14ac:dyDescent="0.35">
      <c r="A394" s="32"/>
      <c r="B394" s="41"/>
      <c r="C394" s="38"/>
      <c r="D394" s="8" t="s">
        <v>848</v>
      </c>
      <c r="E394" s="14" t="s">
        <v>849</v>
      </c>
      <c r="F394" s="10">
        <v>15000</v>
      </c>
      <c r="G394" s="11"/>
      <c r="H394" s="11">
        <f t="shared" si="6"/>
        <v>0</v>
      </c>
      <c r="I394" s="19" t="s">
        <v>1339</v>
      </c>
      <c r="J394" s="9"/>
    </row>
    <row r="395" spans="1:10" ht="29.25" x14ac:dyDescent="0.35">
      <c r="A395" s="32"/>
      <c r="B395" s="41"/>
      <c r="C395" s="38"/>
      <c r="D395" s="8" t="s">
        <v>850</v>
      </c>
      <c r="E395" s="14" t="s">
        <v>851</v>
      </c>
      <c r="F395" s="10">
        <v>14000</v>
      </c>
      <c r="G395" s="11"/>
      <c r="H395" s="11">
        <f t="shared" si="6"/>
        <v>0</v>
      </c>
      <c r="I395" s="19" t="s">
        <v>1339</v>
      </c>
      <c r="J395" s="9"/>
    </row>
    <row r="396" spans="1:10" ht="29.25" x14ac:dyDescent="0.35">
      <c r="A396" s="32"/>
      <c r="B396" s="41"/>
      <c r="C396" s="38"/>
      <c r="D396" s="8" t="s">
        <v>852</v>
      </c>
      <c r="E396" s="14" t="s">
        <v>853</v>
      </c>
      <c r="F396" s="10">
        <v>65700</v>
      </c>
      <c r="G396" s="11"/>
      <c r="H396" s="11">
        <f t="shared" si="6"/>
        <v>0</v>
      </c>
      <c r="I396" s="19" t="s">
        <v>1340</v>
      </c>
      <c r="J396" s="9"/>
    </row>
    <row r="397" spans="1:10" ht="29.25" x14ac:dyDescent="0.35">
      <c r="A397" s="32"/>
      <c r="B397" s="41"/>
      <c r="C397" s="38"/>
      <c r="D397" s="8" t="s">
        <v>854</v>
      </c>
      <c r="E397" s="14" t="s">
        <v>855</v>
      </c>
      <c r="F397" s="10">
        <v>67000</v>
      </c>
      <c r="G397" s="11"/>
      <c r="H397" s="11">
        <f t="shared" si="6"/>
        <v>0</v>
      </c>
      <c r="I397" s="19" t="s">
        <v>1341</v>
      </c>
      <c r="J397" s="9"/>
    </row>
    <row r="398" spans="1:10" ht="29.25" x14ac:dyDescent="0.35">
      <c r="A398" s="32"/>
      <c r="B398" s="41"/>
      <c r="C398" s="38"/>
      <c r="D398" s="8" t="s">
        <v>856</v>
      </c>
      <c r="E398" s="14" t="s">
        <v>857</v>
      </c>
      <c r="F398" s="10">
        <v>240000</v>
      </c>
      <c r="G398" s="11"/>
      <c r="H398" s="11">
        <f t="shared" si="6"/>
        <v>0</v>
      </c>
      <c r="I398" s="19" t="s">
        <v>1342</v>
      </c>
      <c r="J398" s="9"/>
    </row>
    <row r="399" spans="1:10" ht="29.25" x14ac:dyDescent="0.35">
      <c r="A399" s="32"/>
      <c r="B399" s="41"/>
      <c r="C399" s="38"/>
      <c r="D399" s="8" t="s">
        <v>858</v>
      </c>
      <c r="E399" s="9" t="s">
        <v>859</v>
      </c>
      <c r="F399" s="10">
        <v>3800</v>
      </c>
      <c r="G399" s="11"/>
      <c r="H399" s="11">
        <f t="shared" si="6"/>
        <v>0</v>
      </c>
      <c r="I399" s="19" t="s">
        <v>1343</v>
      </c>
      <c r="J399" s="9"/>
    </row>
    <row r="400" spans="1:10" ht="29.25" x14ac:dyDescent="0.35">
      <c r="A400" s="32"/>
      <c r="B400" s="41"/>
      <c r="C400" s="38"/>
      <c r="D400" s="8" t="s">
        <v>860</v>
      </c>
      <c r="E400" s="14" t="s">
        <v>861</v>
      </c>
      <c r="F400" s="10">
        <v>4500</v>
      </c>
      <c r="G400" s="11"/>
      <c r="H400" s="11">
        <f t="shared" si="6"/>
        <v>0</v>
      </c>
      <c r="I400" s="19" t="s">
        <v>1344</v>
      </c>
      <c r="J400" s="9"/>
    </row>
    <row r="401" spans="1:10" ht="29.25" x14ac:dyDescent="0.35">
      <c r="A401" s="32"/>
      <c r="B401" s="41"/>
      <c r="C401" s="38"/>
      <c r="D401" s="8" t="s">
        <v>862</v>
      </c>
      <c r="E401" s="14" t="s">
        <v>863</v>
      </c>
      <c r="F401" s="10">
        <v>2000</v>
      </c>
      <c r="G401" s="11"/>
      <c r="H401" s="11">
        <f t="shared" si="6"/>
        <v>0</v>
      </c>
      <c r="I401" s="19" t="s">
        <v>1344</v>
      </c>
      <c r="J401" s="9"/>
    </row>
    <row r="402" spans="1:10" ht="29.25" x14ac:dyDescent="0.35">
      <c r="A402" s="32"/>
      <c r="B402" s="42"/>
      <c r="C402" s="39"/>
      <c r="D402" s="8" t="s">
        <v>864</v>
      </c>
      <c r="E402" s="9" t="s">
        <v>865</v>
      </c>
      <c r="F402" s="10">
        <v>143000</v>
      </c>
      <c r="G402" s="11"/>
      <c r="H402" s="11">
        <f t="shared" si="6"/>
        <v>0</v>
      </c>
      <c r="I402" s="19" t="s">
        <v>1345</v>
      </c>
      <c r="J402" s="9"/>
    </row>
    <row r="403" spans="1:10" ht="29.25" x14ac:dyDescent="0.35">
      <c r="A403" s="32" t="s">
        <v>866</v>
      </c>
      <c r="B403" s="40" t="s">
        <v>1198</v>
      </c>
      <c r="C403" s="37" t="s">
        <v>1199</v>
      </c>
      <c r="D403" s="8" t="s">
        <v>867</v>
      </c>
      <c r="E403" s="9" t="s">
        <v>868</v>
      </c>
      <c r="F403" s="10">
        <v>8800</v>
      </c>
      <c r="G403" s="11"/>
      <c r="H403" s="11">
        <f t="shared" si="6"/>
        <v>0</v>
      </c>
      <c r="I403" s="19" t="s">
        <v>1346</v>
      </c>
      <c r="J403" s="9"/>
    </row>
    <row r="404" spans="1:10" ht="29.25" x14ac:dyDescent="0.35">
      <c r="A404" s="32"/>
      <c r="B404" s="41"/>
      <c r="C404" s="38"/>
      <c r="D404" s="8" t="s">
        <v>869</v>
      </c>
      <c r="E404" s="9" t="s">
        <v>870</v>
      </c>
      <c r="F404" s="10">
        <v>8800</v>
      </c>
      <c r="G404" s="11"/>
      <c r="H404" s="11">
        <f t="shared" si="6"/>
        <v>0</v>
      </c>
      <c r="I404" s="19" t="s">
        <v>1346</v>
      </c>
      <c r="J404" s="9"/>
    </row>
    <row r="405" spans="1:10" ht="29.25" x14ac:dyDescent="0.35">
      <c r="A405" s="32"/>
      <c r="B405" s="41"/>
      <c r="C405" s="38"/>
      <c r="D405" s="8" t="s">
        <v>871</v>
      </c>
      <c r="E405" s="14" t="s">
        <v>872</v>
      </c>
      <c r="F405" s="10">
        <v>40000</v>
      </c>
      <c r="G405" s="11"/>
      <c r="H405" s="11">
        <f t="shared" si="6"/>
        <v>0</v>
      </c>
      <c r="I405" s="19" t="s">
        <v>1347</v>
      </c>
      <c r="J405" s="9"/>
    </row>
    <row r="406" spans="1:10" ht="29.25" x14ac:dyDescent="0.35">
      <c r="A406" s="32"/>
      <c r="B406" s="41"/>
      <c r="C406" s="38"/>
      <c r="D406" s="8" t="s">
        <v>873</v>
      </c>
      <c r="E406" s="14" t="s">
        <v>874</v>
      </c>
      <c r="F406" s="10">
        <v>61000</v>
      </c>
      <c r="G406" s="11"/>
      <c r="H406" s="11">
        <f t="shared" si="6"/>
        <v>0</v>
      </c>
      <c r="I406" s="19" t="s">
        <v>1347</v>
      </c>
      <c r="J406" s="9"/>
    </row>
    <row r="407" spans="1:10" ht="29.25" x14ac:dyDescent="0.35">
      <c r="A407" s="32"/>
      <c r="B407" s="41"/>
      <c r="C407" s="38"/>
      <c r="D407" s="8" t="s">
        <v>875</v>
      </c>
      <c r="E407" s="14" t="s">
        <v>876</v>
      </c>
      <c r="F407" s="10">
        <v>75000</v>
      </c>
      <c r="G407" s="11"/>
      <c r="H407" s="11">
        <f t="shared" si="6"/>
        <v>0</v>
      </c>
      <c r="I407" s="19" t="s">
        <v>1347</v>
      </c>
      <c r="J407" s="9"/>
    </row>
    <row r="408" spans="1:10" ht="29.25" x14ac:dyDescent="0.35">
      <c r="A408" s="32"/>
      <c r="B408" s="41"/>
      <c r="C408" s="38"/>
      <c r="D408" s="8" t="s">
        <v>877</v>
      </c>
      <c r="E408" s="14" t="s">
        <v>878</v>
      </c>
      <c r="F408" s="10">
        <v>85000</v>
      </c>
      <c r="G408" s="11"/>
      <c r="H408" s="11">
        <f t="shared" si="6"/>
        <v>0</v>
      </c>
      <c r="I408" s="19" t="s">
        <v>1347</v>
      </c>
      <c r="J408" s="9"/>
    </row>
    <row r="409" spans="1:10" ht="29.25" x14ac:dyDescent="0.35">
      <c r="A409" s="32"/>
      <c r="B409" s="41"/>
      <c r="C409" s="38"/>
      <c r="D409" s="8" t="s">
        <v>879</v>
      </c>
      <c r="E409" s="14" t="s">
        <v>880</v>
      </c>
      <c r="F409" s="10">
        <v>87000</v>
      </c>
      <c r="G409" s="11"/>
      <c r="H409" s="11">
        <f t="shared" si="6"/>
        <v>0</v>
      </c>
      <c r="I409" s="19" t="s">
        <v>1348</v>
      </c>
      <c r="J409" s="9"/>
    </row>
    <row r="410" spans="1:10" ht="29.25" x14ac:dyDescent="0.35">
      <c r="A410" s="32"/>
      <c r="B410" s="41"/>
      <c r="C410" s="38"/>
      <c r="D410" s="8" t="s">
        <v>881</v>
      </c>
      <c r="E410" s="24" t="s">
        <v>882</v>
      </c>
      <c r="F410" s="10">
        <v>480000</v>
      </c>
      <c r="G410" s="11"/>
      <c r="H410" s="11">
        <f t="shared" si="6"/>
        <v>0</v>
      </c>
      <c r="I410" s="19" t="s">
        <v>1349</v>
      </c>
      <c r="J410" s="9"/>
    </row>
    <row r="411" spans="1:10" ht="29.25" x14ac:dyDescent="0.35">
      <c r="A411" s="32"/>
      <c r="B411" s="41"/>
      <c r="C411" s="38"/>
      <c r="D411" s="8" t="s">
        <v>883</v>
      </c>
      <c r="E411" s="24" t="s">
        <v>884</v>
      </c>
      <c r="F411" s="10">
        <v>420000</v>
      </c>
      <c r="G411" s="11"/>
      <c r="H411" s="11">
        <f t="shared" si="6"/>
        <v>0</v>
      </c>
      <c r="I411" s="19" t="s">
        <v>1396</v>
      </c>
      <c r="J411" s="9"/>
    </row>
    <row r="412" spans="1:10" ht="29.25" x14ac:dyDescent="0.35">
      <c r="A412" s="32"/>
      <c r="B412" s="41"/>
      <c r="C412" s="38"/>
      <c r="D412" s="8" t="s">
        <v>885</v>
      </c>
      <c r="E412" s="9" t="s">
        <v>886</v>
      </c>
      <c r="F412" s="10">
        <v>1031000</v>
      </c>
      <c r="G412" s="11"/>
      <c r="H412" s="11">
        <f t="shared" si="6"/>
        <v>0</v>
      </c>
      <c r="I412" s="19" t="s">
        <v>1397</v>
      </c>
      <c r="J412" s="9"/>
    </row>
    <row r="413" spans="1:10" ht="18.75" customHeight="1" x14ac:dyDescent="0.35">
      <c r="A413" s="32"/>
      <c r="B413" s="41"/>
      <c r="C413" s="38"/>
      <c r="D413" s="8" t="s">
        <v>887</v>
      </c>
      <c r="E413" s="14" t="s">
        <v>888</v>
      </c>
      <c r="F413" s="10">
        <v>22000</v>
      </c>
      <c r="G413" s="11"/>
      <c r="H413" s="11">
        <f t="shared" si="6"/>
        <v>0</v>
      </c>
      <c r="I413" s="19" t="s">
        <v>889</v>
      </c>
      <c r="J413" s="9"/>
    </row>
    <row r="414" spans="1:10" ht="18.75" customHeight="1" x14ac:dyDescent="0.35">
      <c r="A414" s="32"/>
      <c r="B414" s="41"/>
      <c r="C414" s="38"/>
      <c r="D414" s="8" t="s">
        <v>890</v>
      </c>
      <c r="E414" s="14" t="s">
        <v>891</v>
      </c>
      <c r="F414" s="10">
        <v>22000</v>
      </c>
      <c r="G414" s="11"/>
      <c r="H414" s="11">
        <f t="shared" si="6"/>
        <v>0</v>
      </c>
      <c r="I414" s="19" t="s">
        <v>889</v>
      </c>
      <c r="J414" s="9"/>
    </row>
    <row r="415" spans="1:10" ht="18.75" customHeight="1" x14ac:dyDescent="0.35">
      <c r="A415" s="32"/>
      <c r="B415" s="41"/>
      <c r="C415" s="38"/>
      <c r="D415" s="8" t="s">
        <v>892</v>
      </c>
      <c r="E415" s="14" t="s">
        <v>893</v>
      </c>
      <c r="F415" s="10">
        <v>32000</v>
      </c>
      <c r="G415" s="11"/>
      <c r="H415" s="11">
        <f t="shared" si="6"/>
        <v>0</v>
      </c>
      <c r="I415" s="19" t="s">
        <v>889</v>
      </c>
      <c r="J415" s="9"/>
    </row>
    <row r="416" spans="1:10" ht="18.75" customHeight="1" x14ac:dyDescent="0.35">
      <c r="A416" s="32"/>
      <c r="B416" s="41"/>
      <c r="C416" s="38"/>
      <c r="D416" s="8" t="s">
        <v>894</v>
      </c>
      <c r="E416" s="14" t="s">
        <v>895</v>
      </c>
      <c r="F416" s="10">
        <v>26000</v>
      </c>
      <c r="G416" s="11"/>
      <c r="H416" s="11">
        <f t="shared" si="6"/>
        <v>0</v>
      </c>
      <c r="I416" s="19" t="s">
        <v>889</v>
      </c>
      <c r="J416" s="9"/>
    </row>
    <row r="417" spans="1:10" ht="18.75" customHeight="1" x14ac:dyDescent="0.35">
      <c r="A417" s="32"/>
      <c r="B417" s="41"/>
      <c r="C417" s="38"/>
      <c r="D417" s="8" t="s">
        <v>896</v>
      </c>
      <c r="E417" s="14" t="s">
        <v>897</v>
      </c>
      <c r="F417" s="10">
        <v>32000</v>
      </c>
      <c r="G417" s="11"/>
      <c r="H417" s="11">
        <f t="shared" si="6"/>
        <v>0</v>
      </c>
      <c r="I417" s="19" t="s">
        <v>889</v>
      </c>
      <c r="J417" s="9"/>
    </row>
    <row r="418" spans="1:10" ht="29.25" x14ac:dyDescent="0.35">
      <c r="A418" s="32"/>
      <c r="B418" s="41"/>
      <c r="C418" s="38"/>
      <c r="D418" s="8" t="s">
        <v>898</v>
      </c>
      <c r="E418" s="14" t="s">
        <v>899</v>
      </c>
      <c r="F418" s="10">
        <v>34000</v>
      </c>
      <c r="G418" s="11"/>
      <c r="H418" s="11">
        <f t="shared" si="6"/>
        <v>0</v>
      </c>
      <c r="I418" s="19" t="s">
        <v>1350</v>
      </c>
      <c r="J418" s="9"/>
    </row>
    <row r="419" spans="1:10" ht="29.25" x14ac:dyDescent="0.35">
      <c r="A419" s="32"/>
      <c r="B419" s="41"/>
      <c r="C419" s="38"/>
      <c r="D419" s="8" t="s">
        <v>900</v>
      </c>
      <c r="E419" s="14" t="s">
        <v>901</v>
      </c>
      <c r="F419" s="10">
        <v>26500</v>
      </c>
      <c r="G419" s="11"/>
      <c r="H419" s="11">
        <f t="shared" si="6"/>
        <v>0</v>
      </c>
      <c r="I419" s="19" t="s">
        <v>1350</v>
      </c>
      <c r="J419" s="9"/>
    </row>
    <row r="420" spans="1:10" ht="29.25" x14ac:dyDescent="0.35">
      <c r="A420" s="32"/>
      <c r="B420" s="41"/>
      <c r="C420" s="38"/>
      <c r="D420" s="8" t="s">
        <v>902</v>
      </c>
      <c r="E420" s="9" t="s">
        <v>903</v>
      </c>
      <c r="F420" s="10">
        <v>5500</v>
      </c>
      <c r="G420" s="11"/>
      <c r="H420" s="11">
        <f t="shared" si="6"/>
        <v>0</v>
      </c>
      <c r="I420" s="19" t="s">
        <v>1351</v>
      </c>
      <c r="J420" s="9"/>
    </row>
    <row r="421" spans="1:10" ht="29.25" x14ac:dyDescent="0.35">
      <c r="A421" s="32"/>
      <c r="B421" s="41"/>
      <c r="C421" s="38"/>
      <c r="D421" s="8" t="s">
        <v>904</v>
      </c>
      <c r="E421" s="9" t="s">
        <v>905</v>
      </c>
      <c r="F421" s="10">
        <v>10000</v>
      </c>
      <c r="G421" s="11"/>
      <c r="H421" s="11">
        <f t="shared" si="6"/>
        <v>0</v>
      </c>
      <c r="I421" s="19" t="s">
        <v>1352</v>
      </c>
      <c r="J421" s="9"/>
    </row>
    <row r="422" spans="1:10" ht="29.25" x14ac:dyDescent="0.35">
      <c r="A422" s="32"/>
      <c r="B422" s="41"/>
      <c r="C422" s="38"/>
      <c r="D422" s="8" t="s">
        <v>906</v>
      </c>
      <c r="E422" s="9" t="s">
        <v>907</v>
      </c>
      <c r="F422" s="10">
        <v>12000</v>
      </c>
      <c r="G422" s="11"/>
      <c r="H422" s="11">
        <f t="shared" si="6"/>
        <v>0</v>
      </c>
      <c r="I422" s="19" t="s">
        <v>1398</v>
      </c>
      <c r="J422" s="9"/>
    </row>
    <row r="423" spans="1:10" ht="29.25" x14ac:dyDescent="0.35">
      <c r="A423" s="32"/>
      <c r="B423" s="41"/>
      <c r="C423" s="38"/>
      <c r="D423" s="8" t="s">
        <v>908</v>
      </c>
      <c r="E423" s="9" t="s">
        <v>909</v>
      </c>
      <c r="F423" s="10">
        <v>1350</v>
      </c>
      <c r="G423" s="11"/>
      <c r="H423" s="11">
        <f t="shared" si="6"/>
        <v>0</v>
      </c>
      <c r="I423" s="19" t="s">
        <v>1353</v>
      </c>
      <c r="J423" s="9"/>
    </row>
    <row r="424" spans="1:10" ht="18.75" customHeight="1" x14ac:dyDescent="0.35">
      <c r="A424" s="32"/>
      <c r="B424" s="41"/>
      <c r="C424" s="38"/>
      <c r="D424" s="8" t="s">
        <v>910</v>
      </c>
      <c r="E424" s="9" t="s">
        <v>911</v>
      </c>
      <c r="F424" s="10">
        <v>20000</v>
      </c>
      <c r="G424" s="11"/>
      <c r="H424" s="11">
        <f t="shared" si="6"/>
        <v>0</v>
      </c>
      <c r="I424" s="19" t="s">
        <v>195</v>
      </c>
      <c r="J424" s="9"/>
    </row>
    <row r="425" spans="1:10" ht="18.75" customHeight="1" x14ac:dyDescent="0.35">
      <c r="A425" s="32"/>
      <c r="B425" s="41"/>
      <c r="C425" s="38"/>
      <c r="D425" s="8" t="s">
        <v>912</v>
      </c>
      <c r="E425" s="9" t="s">
        <v>913</v>
      </c>
      <c r="F425" s="10">
        <v>20000</v>
      </c>
      <c r="G425" s="11"/>
      <c r="H425" s="11">
        <f t="shared" si="6"/>
        <v>0</v>
      </c>
      <c r="I425" s="19" t="s">
        <v>195</v>
      </c>
      <c r="J425" s="9"/>
    </row>
    <row r="426" spans="1:10" ht="18.75" customHeight="1" x14ac:dyDescent="0.35">
      <c r="A426" s="32"/>
      <c r="B426" s="41"/>
      <c r="C426" s="38"/>
      <c r="D426" s="8" t="s">
        <v>914</v>
      </c>
      <c r="E426" s="9" t="s">
        <v>915</v>
      </c>
      <c r="F426" s="10">
        <v>33800</v>
      </c>
      <c r="G426" s="11"/>
      <c r="H426" s="11">
        <f t="shared" si="6"/>
        <v>0</v>
      </c>
      <c r="I426" s="19" t="s">
        <v>916</v>
      </c>
      <c r="J426" s="9"/>
    </row>
    <row r="427" spans="1:10" ht="18.75" customHeight="1" x14ac:dyDescent="0.35">
      <c r="A427" s="32"/>
      <c r="B427" s="41"/>
      <c r="C427" s="38"/>
      <c r="D427" s="8" t="s">
        <v>917</v>
      </c>
      <c r="E427" s="9" t="s">
        <v>918</v>
      </c>
      <c r="F427" s="10">
        <v>47800</v>
      </c>
      <c r="G427" s="11"/>
      <c r="H427" s="11">
        <f t="shared" si="6"/>
        <v>0</v>
      </c>
      <c r="I427" s="19" t="s">
        <v>916</v>
      </c>
      <c r="J427" s="9"/>
    </row>
    <row r="428" spans="1:10" ht="18.75" customHeight="1" x14ac:dyDescent="0.35">
      <c r="A428" s="32"/>
      <c r="B428" s="41"/>
      <c r="C428" s="38"/>
      <c r="D428" s="8" t="s">
        <v>919</v>
      </c>
      <c r="E428" s="9" t="s">
        <v>920</v>
      </c>
      <c r="F428" s="10">
        <v>82800</v>
      </c>
      <c r="G428" s="11"/>
      <c r="H428" s="11">
        <f t="shared" si="6"/>
        <v>0</v>
      </c>
      <c r="I428" s="19" t="s">
        <v>916</v>
      </c>
      <c r="J428" s="9"/>
    </row>
    <row r="429" spans="1:10" ht="18.75" customHeight="1" x14ac:dyDescent="0.35">
      <c r="A429" s="32"/>
      <c r="B429" s="41"/>
      <c r="C429" s="38"/>
      <c r="D429" s="8" t="s">
        <v>74</v>
      </c>
      <c r="E429" s="9" t="s">
        <v>75</v>
      </c>
      <c r="F429" s="10">
        <v>13800</v>
      </c>
      <c r="G429" s="11"/>
      <c r="H429" s="11">
        <f t="shared" si="6"/>
        <v>0</v>
      </c>
      <c r="I429" s="19" t="s">
        <v>759</v>
      </c>
      <c r="J429" s="9"/>
    </row>
    <row r="430" spans="1:10" ht="18.75" customHeight="1" x14ac:dyDescent="0.35">
      <c r="A430" s="32"/>
      <c r="B430" s="41"/>
      <c r="C430" s="38"/>
      <c r="D430" s="8" t="s">
        <v>921</v>
      </c>
      <c r="E430" s="9" t="s">
        <v>922</v>
      </c>
      <c r="F430" s="10">
        <v>20000</v>
      </c>
      <c r="G430" s="11"/>
      <c r="H430" s="11">
        <f t="shared" si="6"/>
        <v>0</v>
      </c>
      <c r="I430" s="19" t="s">
        <v>627</v>
      </c>
      <c r="J430" s="9"/>
    </row>
    <row r="431" spans="1:10" ht="18.75" customHeight="1" x14ac:dyDescent="0.35">
      <c r="A431" s="32"/>
      <c r="B431" s="41"/>
      <c r="C431" s="38"/>
      <c r="D431" s="8" t="s">
        <v>633</v>
      </c>
      <c r="E431" s="9" t="s">
        <v>634</v>
      </c>
      <c r="F431" s="10">
        <v>90000</v>
      </c>
      <c r="G431" s="11"/>
      <c r="H431" s="11">
        <f t="shared" ref="H431:H442" si="7">G431*F431</f>
        <v>0</v>
      </c>
      <c r="I431" s="19" t="s">
        <v>87</v>
      </c>
      <c r="J431" s="9"/>
    </row>
    <row r="432" spans="1:10" ht="18.75" customHeight="1" x14ac:dyDescent="0.35">
      <c r="A432" s="32"/>
      <c r="B432" s="41"/>
      <c r="C432" s="38"/>
      <c r="D432" s="8" t="s">
        <v>923</v>
      </c>
      <c r="E432" s="9" t="s">
        <v>924</v>
      </c>
      <c r="F432" s="10">
        <v>31000</v>
      </c>
      <c r="G432" s="11"/>
      <c r="H432" s="11">
        <f t="shared" si="7"/>
        <v>0</v>
      </c>
      <c r="I432" s="19" t="s">
        <v>925</v>
      </c>
      <c r="J432" s="9"/>
    </row>
    <row r="433" spans="1:10" ht="18.75" customHeight="1" x14ac:dyDescent="0.35">
      <c r="A433" s="32"/>
      <c r="B433" s="41"/>
      <c r="C433" s="38"/>
      <c r="D433" s="8" t="s">
        <v>926</v>
      </c>
      <c r="E433" s="9" t="s">
        <v>927</v>
      </c>
      <c r="F433" s="10">
        <v>29000</v>
      </c>
      <c r="G433" s="11"/>
      <c r="H433" s="11">
        <f t="shared" si="7"/>
        <v>0</v>
      </c>
      <c r="I433" s="19" t="s">
        <v>925</v>
      </c>
      <c r="J433" s="9"/>
    </row>
    <row r="434" spans="1:10" ht="18.75" customHeight="1" x14ac:dyDescent="0.35">
      <c r="A434" s="32"/>
      <c r="B434" s="41"/>
      <c r="C434" s="38"/>
      <c r="D434" s="8" t="s">
        <v>140</v>
      </c>
      <c r="E434" s="9" t="s">
        <v>141</v>
      </c>
      <c r="F434" s="12" t="s">
        <v>142</v>
      </c>
      <c r="G434" s="13"/>
      <c r="H434" s="13">
        <f>G434*39000</f>
        <v>0</v>
      </c>
      <c r="I434" s="19" t="s">
        <v>143</v>
      </c>
      <c r="J434" s="9"/>
    </row>
    <row r="435" spans="1:10" ht="18.75" customHeight="1" x14ac:dyDescent="0.35">
      <c r="A435" s="32"/>
      <c r="B435" s="41"/>
      <c r="C435" s="38"/>
      <c r="D435" s="8" t="s">
        <v>136</v>
      </c>
      <c r="E435" s="9" t="s">
        <v>137</v>
      </c>
      <c r="F435" s="10">
        <v>35000</v>
      </c>
      <c r="G435" s="11"/>
      <c r="H435" s="11">
        <f t="shared" si="7"/>
        <v>0</v>
      </c>
      <c r="I435" s="19" t="s">
        <v>138</v>
      </c>
      <c r="J435" s="9"/>
    </row>
    <row r="436" spans="1:10" ht="18.75" customHeight="1" x14ac:dyDescent="0.35">
      <c r="A436" s="32"/>
      <c r="B436" s="41"/>
      <c r="C436" s="38"/>
      <c r="D436" s="8" t="s">
        <v>146</v>
      </c>
      <c r="E436" s="9" t="s">
        <v>147</v>
      </c>
      <c r="F436" s="10">
        <v>52000</v>
      </c>
      <c r="G436" s="11"/>
      <c r="H436" s="11">
        <f t="shared" si="7"/>
        <v>0</v>
      </c>
      <c r="I436" s="19" t="s">
        <v>148</v>
      </c>
      <c r="J436" s="9"/>
    </row>
    <row r="437" spans="1:10" ht="18.75" customHeight="1" x14ac:dyDescent="0.35">
      <c r="A437" s="32"/>
      <c r="B437" s="41"/>
      <c r="C437" s="38"/>
      <c r="D437" s="8" t="s">
        <v>17</v>
      </c>
      <c r="E437" s="9" t="s">
        <v>18</v>
      </c>
      <c r="F437" s="10">
        <v>23000</v>
      </c>
      <c r="G437" s="11"/>
      <c r="H437" s="11">
        <f t="shared" si="7"/>
        <v>0</v>
      </c>
      <c r="I437" s="19" t="s">
        <v>19</v>
      </c>
      <c r="J437" s="9"/>
    </row>
    <row r="438" spans="1:10" ht="18.75" customHeight="1" x14ac:dyDescent="0.35">
      <c r="A438" s="32"/>
      <c r="B438" s="41"/>
      <c r="C438" s="38"/>
      <c r="D438" s="8" t="s">
        <v>99</v>
      </c>
      <c r="E438" s="9" t="s">
        <v>100</v>
      </c>
      <c r="F438" s="10">
        <v>17000</v>
      </c>
      <c r="G438" s="11"/>
      <c r="H438" s="11">
        <f t="shared" si="7"/>
        <v>0</v>
      </c>
      <c r="I438" s="19" t="s">
        <v>98</v>
      </c>
      <c r="J438" s="9"/>
    </row>
    <row r="439" spans="1:10" ht="18.75" customHeight="1" x14ac:dyDescent="0.35">
      <c r="A439" s="32"/>
      <c r="B439" s="41"/>
      <c r="C439" s="38"/>
      <c r="D439" s="8" t="s">
        <v>96</v>
      </c>
      <c r="E439" s="9" t="s">
        <v>97</v>
      </c>
      <c r="F439" s="10">
        <v>17000</v>
      </c>
      <c r="G439" s="11"/>
      <c r="H439" s="11">
        <f t="shared" si="7"/>
        <v>0</v>
      </c>
      <c r="I439" s="19" t="s">
        <v>98</v>
      </c>
      <c r="J439" s="9"/>
    </row>
    <row r="440" spans="1:10" ht="29.25" x14ac:dyDescent="0.35">
      <c r="A440" s="32"/>
      <c r="B440" s="41"/>
      <c r="C440" s="38"/>
      <c r="D440" s="8" t="s">
        <v>928</v>
      </c>
      <c r="E440" s="9" t="s">
        <v>929</v>
      </c>
      <c r="F440" s="10">
        <v>70000</v>
      </c>
      <c r="G440" s="11"/>
      <c r="H440" s="11">
        <f t="shared" si="7"/>
        <v>0</v>
      </c>
      <c r="I440" s="19" t="s">
        <v>1354</v>
      </c>
      <c r="J440" s="9"/>
    </row>
    <row r="441" spans="1:10" ht="29.25" x14ac:dyDescent="0.35">
      <c r="A441" s="32"/>
      <c r="B441" s="41"/>
      <c r="C441" s="38"/>
      <c r="D441" s="8" t="s">
        <v>930</v>
      </c>
      <c r="E441" s="9" t="s">
        <v>931</v>
      </c>
      <c r="F441" s="10">
        <v>90000</v>
      </c>
      <c r="G441" s="11"/>
      <c r="H441" s="11">
        <f t="shared" si="7"/>
        <v>0</v>
      </c>
      <c r="I441" s="19" t="s">
        <v>1354</v>
      </c>
      <c r="J441" s="9"/>
    </row>
    <row r="442" spans="1:10" ht="29.25" x14ac:dyDescent="0.35">
      <c r="A442" s="32"/>
      <c r="B442" s="42"/>
      <c r="C442" s="39"/>
      <c r="D442" s="8" t="s">
        <v>932</v>
      </c>
      <c r="E442" s="9" t="s">
        <v>933</v>
      </c>
      <c r="F442" s="10">
        <v>148000</v>
      </c>
      <c r="G442" s="11"/>
      <c r="H442" s="11">
        <f t="shared" si="7"/>
        <v>0</v>
      </c>
      <c r="I442" s="19" t="s">
        <v>1355</v>
      </c>
      <c r="J442" s="9"/>
    </row>
    <row r="443" spans="1:10" ht="18.75" customHeight="1" x14ac:dyDescent="0.35">
      <c r="A443" s="30" t="s">
        <v>1154</v>
      </c>
      <c r="B443" s="31"/>
      <c r="C443" s="31"/>
      <c r="D443" s="31"/>
      <c r="E443" s="31"/>
      <c r="F443" s="31"/>
      <c r="G443" s="31"/>
      <c r="H443" s="31"/>
      <c r="I443" s="31"/>
      <c r="J443" s="30"/>
    </row>
    <row r="444" spans="1:10" ht="29.25" x14ac:dyDescent="0.35">
      <c r="A444" s="32" t="s">
        <v>934</v>
      </c>
      <c r="B444" s="40" t="s">
        <v>1147</v>
      </c>
      <c r="C444" s="37" t="s">
        <v>1200</v>
      </c>
      <c r="D444" s="8" t="s">
        <v>935</v>
      </c>
      <c r="E444" s="9" t="s">
        <v>936</v>
      </c>
      <c r="F444" s="10">
        <v>16000</v>
      </c>
      <c r="G444" s="11"/>
      <c r="H444" s="11">
        <f t="shared" ref="H444:H453" si="8">G444*F444</f>
        <v>0</v>
      </c>
      <c r="I444" s="19" t="s">
        <v>1356</v>
      </c>
      <c r="J444" s="9"/>
    </row>
    <row r="445" spans="1:10" ht="18.75" customHeight="1" x14ac:dyDescent="0.35">
      <c r="A445" s="32"/>
      <c r="B445" s="41"/>
      <c r="C445" s="38"/>
      <c r="D445" s="8" t="s">
        <v>937</v>
      </c>
      <c r="E445" s="9" t="s">
        <v>938</v>
      </c>
      <c r="F445" s="10">
        <v>21000</v>
      </c>
      <c r="G445" s="11"/>
      <c r="H445" s="11">
        <f t="shared" si="8"/>
        <v>0</v>
      </c>
      <c r="I445" s="19" t="s">
        <v>939</v>
      </c>
      <c r="J445" s="9"/>
    </row>
    <row r="446" spans="1:10" ht="29.25" x14ac:dyDescent="0.35">
      <c r="A446" s="32"/>
      <c r="B446" s="41"/>
      <c r="C446" s="38"/>
      <c r="D446" s="8" t="s">
        <v>940</v>
      </c>
      <c r="E446" s="9" t="s">
        <v>941</v>
      </c>
      <c r="F446" s="10">
        <v>19000</v>
      </c>
      <c r="G446" s="11"/>
      <c r="H446" s="11">
        <f t="shared" si="8"/>
        <v>0</v>
      </c>
      <c r="I446" s="19" t="s">
        <v>1357</v>
      </c>
      <c r="J446" s="9"/>
    </row>
    <row r="447" spans="1:10" ht="29.25" x14ac:dyDescent="0.35">
      <c r="A447" s="32"/>
      <c r="B447" s="41"/>
      <c r="C447" s="38"/>
      <c r="D447" s="8" t="s">
        <v>942</v>
      </c>
      <c r="E447" s="9" t="s">
        <v>943</v>
      </c>
      <c r="F447" s="10">
        <v>7000</v>
      </c>
      <c r="G447" s="11"/>
      <c r="H447" s="11">
        <f t="shared" si="8"/>
        <v>0</v>
      </c>
      <c r="I447" s="19" t="s">
        <v>1278</v>
      </c>
      <c r="J447" s="9"/>
    </row>
    <row r="448" spans="1:10" ht="29.25" x14ac:dyDescent="0.35">
      <c r="A448" s="32"/>
      <c r="B448" s="41"/>
      <c r="C448" s="38"/>
      <c r="D448" s="8" t="s">
        <v>944</v>
      </c>
      <c r="E448" s="9" t="s">
        <v>945</v>
      </c>
      <c r="F448" s="10">
        <v>30000</v>
      </c>
      <c r="G448" s="11"/>
      <c r="H448" s="11">
        <f t="shared" si="8"/>
        <v>0</v>
      </c>
      <c r="I448" s="19" t="s">
        <v>1358</v>
      </c>
      <c r="J448" s="9"/>
    </row>
    <row r="449" spans="1:10" ht="18.75" customHeight="1" x14ac:dyDescent="0.35">
      <c r="A449" s="32"/>
      <c r="B449" s="41"/>
      <c r="C449" s="38"/>
      <c r="D449" s="8" t="s">
        <v>946</v>
      </c>
      <c r="E449" s="9" t="s">
        <v>947</v>
      </c>
      <c r="F449" s="10">
        <v>25000</v>
      </c>
      <c r="G449" s="11"/>
      <c r="H449" s="11">
        <f t="shared" si="8"/>
        <v>0</v>
      </c>
      <c r="I449" s="19" t="s">
        <v>939</v>
      </c>
      <c r="J449" s="9"/>
    </row>
    <row r="450" spans="1:10" ht="18.75" customHeight="1" x14ac:dyDescent="0.35">
      <c r="A450" s="32"/>
      <c r="B450" s="41"/>
      <c r="C450" s="38"/>
      <c r="D450" s="8" t="s">
        <v>948</v>
      </c>
      <c r="E450" s="9" t="s">
        <v>949</v>
      </c>
      <c r="F450" s="10">
        <v>20000</v>
      </c>
      <c r="G450" s="11"/>
      <c r="H450" s="11">
        <f t="shared" si="8"/>
        <v>0</v>
      </c>
      <c r="I450" s="19" t="s">
        <v>939</v>
      </c>
      <c r="J450" s="9"/>
    </row>
    <row r="451" spans="1:10" ht="29.25" x14ac:dyDescent="0.35">
      <c r="A451" s="32"/>
      <c r="B451" s="41"/>
      <c r="C451" s="38"/>
      <c r="D451" s="8" t="s">
        <v>950</v>
      </c>
      <c r="E451" s="9" t="s">
        <v>951</v>
      </c>
      <c r="F451" s="10">
        <v>22000</v>
      </c>
      <c r="G451" s="11"/>
      <c r="H451" s="11">
        <f t="shared" si="8"/>
        <v>0</v>
      </c>
      <c r="I451" s="19" t="s">
        <v>1359</v>
      </c>
      <c r="J451" s="9"/>
    </row>
    <row r="452" spans="1:10" ht="29.25" x14ac:dyDescent="0.35">
      <c r="A452" s="32"/>
      <c r="B452" s="41"/>
      <c r="C452" s="38"/>
      <c r="D452" s="8" t="s">
        <v>952</v>
      </c>
      <c r="E452" s="9" t="s">
        <v>953</v>
      </c>
      <c r="F452" s="10">
        <v>18000</v>
      </c>
      <c r="G452" s="11"/>
      <c r="H452" s="11">
        <f t="shared" si="8"/>
        <v>0</v>
      </c>
      <c r="I452" s="19" t="s">
        <v>1360</v>
      </c>
      <c r="J452" s="9"/>
    </row>
    <row r="453" spans="1:10" ht="18.75" customHeight="1" x14ac:dyDescent="0.35">
      <c r="A453" s="32"/>
      <c r="B453" s="42"/>
      <c r="C453" s="39"/>
      <c r="D453" s="8" t="s">
        <v>954</v>
      </c>
      <c r="E453" s="9" t="s">
        <v>955</v>
      </c>
      <c r="F453" s="10">
        <v>23100</v>
      </c>
      <c r="G453" s="11"/>
      <c r="H453" s="11">
        <f t="shared" si="8"/>
        <v>0</v>
      </c>
      <c r="I453" s="19" t="s">
        <v>939</v>
      </c>
      <c r="J453" s="9"/>
    </row>
    <row r="454" spans="1:10" ht="18.75" customHeight="1" x14ac:dyDescent="0.35">
      <c r="A454" s="30" t="s">
        <v>1155</v>
      </c>
      <c r="B454" s="31"/>
      <c r="C454" s="31"/>
      <c r="D454" s="31"/>
      <c r="E454" s="31"/>
      <c r="F454" s="31"/>
      <c r="G454" s="31"/>
      <c r="H454" s="31"/>
      <c r="I454" s="31"/>
      <c r="J454" s="30"/>
    </row>
    <row r="455" spans="1:10" ht="29.25" x14ac:dyDescent="0.35">
      <c r="A455" s="32" t="s">
        <v>956</v>
      </c>
      <c r="B455" s="40" t="s">
        <v>1201</v>
      </c>
      <c r="C455" s="37" t="s">
        <v>1202</v>
      </c>
      <c r="D455" s="8" t="s">
        <v>957</v>
      </c>
      <c r="E455" s="14" t="s">
        <v>958</v>
      </c>
      <c r="F455" s="10">
        <v>3400</v>
      </c>
      <c r="G455" s="11"/>
      <c r="H455" s="11">
        <f t="shared" ref="H455:H495" si="9">G455*F455</f>
        <v>0</v>
      </c>
      <c r="I455" s="19" t="s">
        <v>1361</v>
      </c>
      <c r="J455" s="9"/>
    </row>
    <row r="456" spans="1:10" ht="18.75" customHeight="1" x14ac:dyDescent="0.35">
      <c r="A456" s="32"/>
      <c r="B456" s="41"/>
      <c r="C456" s="38"/>
      <c r="D456" s="8" t="s">
        <v>959</v>
      </c>
      <c r="E456" s="14" t="s">
        <v>960</v>
      </c>
      <c r="F456" s="10">
        <v>20000</v>
      </c>
      <c r="G456" s="11"/>
      <c r="H456" s="11">
        <f t="shared" si="9"/>
        <v>0</v>
      </c>
      <c r="I456" s="19" t="s">
        <v>961</v>
      </c>
      <c r="J456" s="9"/>
    </row>
    <row r="457" spans="1:10" ht="18.75" customHeight="1" x14ac:dyDescent="0.35">
      <c r="A457" s="32"/>
      <c r="B457" s="41"/>
      <c r="C457" s="38"/>
      <c r="D457" s="8" t="s">
        <v>962</v>
      </c>
      <c r="E457" s="14" t="s">
        <v>963</v>
      </c>
      <c r="F457" s="10">
        <v>26000</v>
      </c>
      <c r="G457" s="11"/>
      <c r="H457" s="11">
        <f t="shared" si="9"/>
        <v>0</v>
      </c>
      <c r="I457" s="19" t="s">
        <v>961</v>
      </c>
      <c r="J457" s="9"/>
    </row>
    <row r="458" spans="1:10" ht="29.25" x14ac:dyDescent="0.35">
      <c r="A458" s="32"/>
      <c r="B458" s="41"/>
      <c r="C458" s="38"/>
      <c r="D458" s="8" t="s">
        <v>964</v>
      </c>
      <c r="E458" s="14" t="s">
        <v>965</v>
      </c>
      <c r="F458" s="10">
        <v>17000</v>
      </c>
      <c r="G458" s="11"/>
      <c r="H458" s="11">
        <f t="shared" si="9"/>
        <v>0</v>
      </c>
      <c r="I458" s="19" t="s">
        <v>1361</v>
      </c>
      <c r="J458" s="9"/>
    </row>
    <row r="459" spans="1:10" ht="18.75" customHeight="1" x14ac:dyDescent="0.35">
      <c r="A459" s="32"/>
      <c r="B459" s="41"/>
      <c r="C459" s="38"/>
      <c r="D459" s="8" t="s">
        <v>966</v>
      </c>
      <c r="E459" s="14" t="s">
        <v>967</v>
      </c>
      <c r="F459" s="10">
        <v>20000</v>
      </c>
      <c r="G459" s="11"/>
      <c r="H459" s="11">
        <f t="shared" si="9"/>
        <v>0</v>
      </c>
      <c r="I459" s="19" t="s">
        <v>961</v>
      </c>
      <c r="J459" s="9"/>
    </row>
    <row r="460" spans="1:10" ht="29.25" x14ac:dyDescent="0.35">
      <c r="A460" s="32"/>
      <c r="B460" s="41"/>
      <c r="C460" s="38"/>
      <c r="D460" s="8" t="s">
        <v>968</v>
      </c>
      <c r="E460" s="14" t="s">
        <v>969</v>
      </c>
      <c r="F460" s="10">
        <v>1200</v>
      </c>
      <c r="G460" s="11"/>
      <c r="H460" s="11">
        <f t="shared" si="9"/>
        <v>0</v>
      </c>
      <c r="I460" s="19" t="s">
        <v>1362</v>
      </c>
      <c r="J460" s="9"/>
    </row>
    <row r="461" spans="1:10" ht="29.25" x14ac:dyDescent="0.35">
      <c r="A461" s="32"/>
      <c r="B461" s="41"/>
      <c r="C461" s="38"/>
      <c r="D461" s="8" t="s">
        <v>970</v>
      </c>
      <c r="E461" s="14" t="s">
        <v>971</v>
      </c>
      <c r="F461" s="10">
        <v>1300</v>
      </c>
      <c r="G461" s="11"/>
      <c r="H461" s="11">
        <f t="shared" si="9"/>
        <v>0</v>
      </c>
      <c r="I461" s="19" t="s">
        <v>1362</v>
      </c>
      <c r="J461" s="9"/>
    </row>
    <row r="462" spans="1:10" ht="18.75" customHeight="1" x14ac:dyDescent="0.35">
      <c r="A462" s="32"/>
      <c r="B462" s="41"/>
      <c r="C462" s="38"/>
      <c r="D462" s="8" t="s">
        <v>972</v>
      </c>
      <c r="E462" s="14" t="s">
        <v>973</v>
      </c>
      <c r="F462" s="10">
        <v>1200</v>
      </c>
      <c r="G462" s="11"/>
      <c r="H462" s="11">
        <f t="shared" si="9"/>
        <v>0</v>
      </c>
      <c r="I462" s="19" t="s">
        <v>961</v>
      </c>
      <c r="J462" s="9"/>
    </row>
    <row r="463" spans="1:10" ht="18.75" customHeight="1" x14ac:dyDescent="0.35">
      <c r="A463" s="32"/>
      <c r="B463" s="41"/>
      <c r="C463" s="38"/>
      <c r="D463" s="8" t="s">
        <v>974</v>
      </c>
      <c r="E463" s="14" t="s">
        <v>975</v>
      </c>
      <c r="F463" s="10">
        <v>3100</v>
      </c>
      <c r="G463" s="11"/>
      <c r="H463" s="11">
        <f t="shared" si="9"/>
        <v>0</v>
      </c>
      <c r="I463" s="19" t="s">
        <v>961</v>
      </c>
      <c r="J463" s="9"/>
    </row>
    <row r="464" spans="1:10" ht="29.25" x14ac:dyDescent="0.35">
      <c r="A464" s="32"/>
      <c r="B464" s="41"/>
      <c r="C464" s="38"/>
      <c r="D464" s="8" t="s">
        <v>976</v>
      </c>
      <c r="E464" s="14" t="s">
        <v>977</v>
      </c>
      <c r="F464" s="10">
        <v>3400</v>
      </c>
      <c r="G464" s="11"/>
      <c r="H464" s="11">
        <f t="shared" si="9"/>
        <v>0</v>
      </c>
      <c r="I464" s="19" t="s">
        <v>1362</v>
      </c>
      <c r="J464" s="9"/>
    </row>
    <row r="465" spans="1:10" ht="18.75" customHeight="1" x14ac:dyDescent="0.35">
      <c r="A465" s="32"/>
      <c r="B465" s="41"/>
      <c r="C465" s="38"/>
      <c r="D465" s="8" t="s">
        <v>978</v>
      </c>
      <c r="E465" s="14" t="s">
        <v>979</v>
      </c>
      <c r="F465" s="10">
        <v>20000</v>
      </c>
      <c r="G465" s="11"/>
      <c r="H465" s="11">
        <f t="shared" si="9"/>
        <v>0</v>
      </c>
      <c r="I465" s="19" t="s">
        <v>980</v>
      </c>
      <c r="J465" s="9"/>
    </row>
    <row r="466" spans="1:10" ht="29.25" x14ac:dyDescent="0.35">
      <c r="A466" s="32"/>
      <c r="B466" s="41"/>
      <c r="C466" s="38"/>
      <c r="D466" s="8" t="s">
        <v>981</v>
      </c>
      <c r="E466" s="14" t="s">
        <v>982</v>
      </c>
      <c r="F466" s="10">
        <v>17000</v>
      </c>
      <c r="G466" s="11"/>
      <c r="H466" s="11">
        <f t="shared" si="9"/>
        <v>0</v>
      </c>
      <c r="I466" s="19" t="s">
        <v>1363</v>
      </c>
      <c r="J466" s="9"/>
    </row>
    <row r="467" spans="1:10" ht="18.75" customHeight="1" x14ac:dyDescent="0.35">
      <c r="A467" s="32"/>
      <c r="B467" s="41"/>
      <c r="C467" s="38"/>
      <c r="D467" s="8" t="s">
        <v>983</v>
      </c>
      <c r="E467" s="14" t="s">
        <v>984</v>
      </c>
      <c r="F467" s="10">
        <v>20000</v>
      </c>
      <c r="G467" s="11"/>
      <c r="H467" s="11">
        <f t="shared" si="9"/>
        <v>0</v>
      </c>
      <c r="I467" s="19" t="s">
        <v>980</v>
      </c>
      <c r="J467" s="9"/>
    </row>
    <row r="468" spans="1:10" ht="29.25" x14ac:dyDescent="0.35">
      <c r="A468" s="32"/>
      <c r="B468" s="41"/>
      <c r="C468" s="38"/>
      <c r="D468" s="8" t="s">
        <v>985</v>
      </c>
      <c r="E468" s="9" t="s">
        <v>986</v>
      </c>
      <c r="F468" s="10">
        <v>23500</v>
      </c>
      <c r="G468" s="11"/>
      <c r="H468" s="11">
        <f t="shared" si="9"/>
        <v>0</v>
      </c>
      <c r="I468" s="19" t="s">
        <v>1361</v>
      </c>
      <c r="J468" s="9"/>
    </row>
    <row r="469" spans="1:10" ht="29.25" x14ac:dyDescent="0.35">
      <c r="A469" s="32"/>
      <c r="B469" s="41"/>
      <c r="C469" s="38"/>
      <c r="D469" s="8" t="s">
        <v>987</v>
      </c>
      <c r="E469" s="9" t="s">
        <v>988</v>
      </c>
      <c r="F469" s="10">
        <v>19000</v>
      </c>
      <c r="G469" s="11"/>
      <c r="H469" s="11">
        <f t="shared" si="9"/>
        <v>0</v>
      </c>
      <c r="I469" s="19" t="s">
        <v>1361</v>
      </c>
      <c r="J469" s="9"/>
    </row>
    <row r="470" spans="1:10" ht="18.75" customHeight="1" x14ac:dyDescent="0.35">
      <c r="A470" s="32"/>
      <c r="B470" s="41"/>
      <c r="C470" s="38"/>
      <c r="D470" s="8" t="s">
        <v>989</v>
      </c>
      <c r="E470" s="9" t="s">
        <v>990</v>
      </c>
      <c r="F470" s="10">
        <v>1300</v>
      </c>
      <c r="G470" s="11"/>
      <c r="H470" s="11">
        <f t="shared" si="9"/>
        <v>0</v>
      </c>
      <c r="I470" s="19" t="s">
        <v>961</v>
      </c>
      <c r="J470" s="9"/>
    </row>
    <row r="471" spans="1:10" ht="26.25" x14ac:dyDescent="0.35">
      <c r="A471" s="32"/>
      <c r="B471" s="41"/>
      <c r="C471" s="38"/>
      <c r="D471" s="8" t="s">
        <v>991</v>
      </c>
      <c r="E471" s="9" t="s">
        <v>992</v>
      </c>
      <c r="F471" s="10">
        <v>4800</v>
      </c>
      <c r="G471" s="11"/>
      <c r="H471" s="11">
        <f t="shared" si="9"/>
        <v>0</v>
      </c>
      <c r="I471" s="19" t="s">
        <v>1364</v>
      </c>
      <c r="J471" s="9"/>
    </row>
    <row r="472" spans="1:10" ht="29.25" x14ac:dyDescent="0.35">
      <c r="A472" s="32"/>
      <c r="B472" s="41"/>
      <c r="C472" s="38"/>
      <c r="D472" s="8" t="s">
        <v>993</v>
      </c>
      <c r="E472" s="9" t="s">
        <v>994</v>
      </c>
      <c r="F472" s="10">
        <v>19000</v>
      </c>
      <c r="G472" s="11"/>
      <c r="H472" s="11">
        <f t="shared" si="9"/>
        <v>0</v>
      </c>
      <c r="I472" s="19" t="s">
        <v>1365</v>
      </c>
      <c r="J472" s="9"/>
    </row>
    <row r="473" spans="1:10" ht="29.25" x14ac:dyDescent="0.35">
      <c r="A473" s="32"/>
      <c r="B473" s="41"/>
      <c r="C473" s="38"/>
      <c r="D473" s="8" t="s">
        <v>995</v>
      </c>
      <c r="E473" s="9" t="s">
        <v>996</v>
      </c>
      <c r="F473" s="10">
        <v>22000</v>
      </c>
      <c r="G473" s="11"/>
      <c r="H473" s="11">
        <f t="shared" si="9"/>
        <v>0</v>
      </c>
      <c r="I473" s="19" t="s">
        <v>1365</v>
      </c>
      <c r="J473" s="9"/>
    </row>
    <row r="474" spans="1:10" ht="29.25" x14ac:dyDescent="0.35">
      <c r="A474" s="32"/>
      <c r="B474" s="41"/>
      <c r="C474" s="38"/>
      <c r="D474" s="8" t="s">
        <v>997</v>
      </c>
      <c r="E474" s="9" t="s">
        <v>998</v>
      </c>
      <c r="F474" s="10">
        <v>15000</v>
      </c>
      <c r="G474" s="11"/>
      <c r="H474" s="11">
        <f t="shared" si="9"/>
        <v>0</v>
      </c>
      <c r="I474" s="19" t="s">
        <v>1366</v>
      </c>
      <c r="J474" s="9"/>
    </row>
    <row r="475" spans="1:10" ht="29.25" x14ac:dyDescent="0.35">
      <c r="A475" s="32"/>
      <c r="B475" s="41"/>
      <c r="C475" s="38"/>
      <c r="D475" s="8" t="s">
        <v>999</v>
      </c>
      <c r="E475" s="9" t="s">
        <v>1000</v>
      </c>
      <c r="F475" s="10">
        <v>15000</v>
      </c>
      <c r="G475" s="11"/>
      <c r="H475" s="11">
        <f t="shared" si="9"/>
        <v>0</v>
      </c>
      <c r="I475" s="19" t="s">
        <v>1366</v>
      </c>
      <c r="J475" s="9"/>
    </row>
    <row r="476" spans="1:10" ht="18.75" customHeight="1" x14ac:dyDescent="0.35">
      <c r="A476" s="32"/>
      <c r="B476" s="41"/>
      <c r="C476" s="38"/>
      <c r="D476" s="8" t="s">
        <v>1001</v>
      </c>
      <c r="E476" s="14" t="s">
        <v>1002</v>
      </c>
      <c r="F476" s="10">
        <v>26000</v>
      </c>
      <c r="G476" s="11"/>
      <c r="H476" s="11">
        <f t="shared" si="9"/>
        <v>0</v>
      </c>
      <c r="I476" s="19" t="s">
        <v>980</v>
      </c>
      <c r="J476" s="9"/>
    </row>
    <row r="477" spans="1:10" ht="29.25" x14ac:dyDescent="0.35">
      <c r="A477" s="32"/>
      <c r="B477" s="41"/>
      <c r="C477" s="38"/>
      <c r="D477" s="8" t="s">
        <v>1003</v>
      </c>
      <c r="E477" s="14" t="s">
        <v>1004</v>
      </c>
      <c r="F477" s="10">
        <v>5300</v>
      </c>
      <c r="G477" s="11"/>
      <c r="H477" s="11">
        <f t="shared" si="9"/>
        <v>0</v>
      </c>
      <c r="I477" s="19" t="s">
        <v>1367</v>
      </c>
      <c r="J477" s="9"/>
    </row>
    <row r="478" spans="1:10" ht="29.25" x14ac:dyDescent="0.35">
      <c r="A478" s="32"/>
      <c r="B478" s="41"/>
      <c r="C478" s="38"/>
      <c r="D478" s="8" t="s">
        <v>1005</v>
      </c>
      <c r="E478" s="14" t="s">
        <v>1006</v>
      </c>
      <c r="F478" s="10">
        <v>31800</v>
      </c>
      <c r="G478" s="11"/>
      <c r="H478" s="11">
        <f t="shared" si="9"/>
        <v>0</v>
      </c>
      <c r="I478" s="19" t="s">
        <v>1367</v>
      </c>
      <c r="J478" s="9"/>
    </row>
    <row r="479" spans="1:10" ht="18.75" customHeight="1" x14ac:dyDescent="0.35">
      <c r="A479" s="32"/>
      <c r="B479" s="41"/>
      <c r="C479" s="38"/>
      <c r="D479" s="8" t="s">
        <v>1007</v>
      </c>
      <c r="E479" s="14" t="s">
        <v>1008</v>
      </c>
      <c r="F479" s="10">
        <v>29000</v>
      </c>
      <c r="G479" s="11"/>
      <c r="H479" s="11">
        <f t="shared" si="9"/>
        <v>0</v>
      </c>
      <c r="I479" s="19" t="s">
        <v>980</v>
      </c>
      <c r="J479" s="9"/>
    </row>
    <row r="480" spans="1:10" ht="29.25" x14ac:dyDescent="0.35">
      <c r="A480" s="32"/>
      <c r="B480" s="41"/>
      <c r="C480" s="38"/>
      <c r="D480" s="8" t="s">
        <v>1009</v>
      </c>
      <c r="E480" s="14" t="s">
        <v>1010</v>
      </c>
      <c r="F480" s="10">
        <v>4200</v>
      </c>
      <c r="G480" s="11"/>
      <c r="H480" s="11">
        <f t="shared" si="9"/>
        <v>0</v>
      </c>
      <c r="I480" s="19" t="s">
        <v>1368</v>
      </c>
      <c r="J480" s="9"/>
    </row>
    <row r="481" spans="1:10" ht="29.25" x14ac:dyDescent="0.35">
      <c r="A481" s="32"/>
      <c r="B481" s="41"/>
      <c r="C481" s="38"/>
      <c r="D481" s="8" t="s">
        <v>1011</v>
      </c>
      <c r="E481" s="14" t="s">
        <v>1012</v>
      </c>
      <c r="F481" s="10">
        <v>25200</v>
      </c>
      <c r="G481" s="11"/>
      <c r="H481" s="11">
        <f t="shared" si="9"/>
        <v>0</v>
      </c>
      <c r="I481" s="19" t="s">
        <v>1368</v>
      </c>
      <c r="J481" s="9"/>
    </row>
    <row r="482" spans="1:10" ht="29.25" x14ac:dyDescent="0.35">
      <c r="A482" s="32"/>
      <c r="B482" s="41"/>
      <c r="C482" s="38"/>
      <c r="D482" s="8" t="s">
        <v>1013</v>
      </c>
      <c r="E482" s="14" t="s">
        <v>1014</v>
      </c>
      <c r="F482" s="10">
        <v>22000</v>
      </c>
      <c r="G482" s="11"/>
      <c r="H482" s="11">
        <f t="shared" si="9"/>
        <v>0</v>
      </c>
      <c r="I482" s="19" t="s">
        <v>1369</v>
      </c>
      <c r="J482" s="9"/>
    </row>
    <row r="483" spans="1:10" ht="18.75" customHeight="1" x14ac:dyDescent="0.35">
      <c r="A483" s="32"/>
      <c r="B483" s="41"/>
      <c r="C483" s="38"/>
      <c r="D483" s="8" t="s">
        <v>1015</v>
      </c>
      <c r="E483" s="14" t="s">
        <v>1016</v>
      </c>
      <c r="F483" s="10">
        <v>29000</v>
      </c>
      <c r="G483" s="11"/>
      <c r="H483" s="11">
        <f t="shared" si="9"/>
        <v>0</v>
      </c>
      <c r="I483" s="19" t="s">
        <v>980</v>
      </c>
      <c r="J483" s="9"/>
    </row>
    <row r="484" spans="1:10" ht="29.25" x14ac:dyDescent="0.35">
      <c r="A484" s="32"/>
      <c r="B484" s="41"/>
      <c r="C484" s="38"/>
      <c r="D484" s="8" t="s">
        <v>1017</v>
      </c>
      <c r="E484" s="14" t="s">
        <v>1018</v>
      </c>
      <c r="F484" s="10">
        <v>2700</v>
      </c>
      <c r="G484" s="11"/>
      <c r="H484" s="11">
        <f t="shared" si="9"/>
        <v>0</v>
      </c>
      <c r="I484" s="19" t="s">
        <v>1369</v>
      </c>
      <c r="J484" s="9"/>
    </row>
    <row r="485" spans="1:10" ht="18.75" customHeight="1" x14ac:dyDescent="0.35">
      <c r="A485" s="32"/>
      <c r="B485" s="41"/>
      <c r="C485" s="38"/>
      <c r="D485" s="8" t="s">
        <v>1019</v>
      </c>
      <c r="E485" s="14" t="s">
        <v>1020</v>
      </c>
      <c r="F485" s="10">
        <v>52000</v>
      </c>
      <c r="G485" s="11"/>
      <c r="H485" s="11">
        <f t="shared" si="9"/>
        <v>0</v>
      </c>
      <c r="I485" s="19" t="s">
        <v>980</v>
      </c>
      <c r="J485" s="9"/>
    </row>
    <row r="486" spans="1:10" ht="18.75" customHeight="1" x14ac:dyDescent="0.35">
      <c r="A486" s="32"/>
      <c r="B486" s="41"/>
      <c r="C486" s="38"/>
      <c r="D486" s="8" t="s">
        <v>1021</v>
      </c>
      <c r="E486" s="14" t="s">
        <v>1022</v>
      </c>
      <c r="F486" s="10">
        <v>2700</v>
      </c>
      <c r="G486" s="11"/>
      <c r="H486" s="11">
        <f t="shared" si="9"/>
        <v>0</v>
      </c>
      <c r="I486" s="19" t="s">
        <v>961</v>
      </c>
      <c r="J486" s="9"/>
    </row>
    <row r="487" spans="1:10" ht="29.25" x14ac:dyDescent="0.35">
      <c r="A487" s="32"/>
      <c r="B487" s="41"/>
      <c r="C487" s="38"/>
      <c r="D487" s="8" t="s">
        <v>1023</v>
      </c>
      <c r="E487" s="14" t="s">
        <v>1024</v>
      </c>
      <c r="F487" s="10">
        <v>3800</v>
      </c>
      <c r="G487" s="11"/>
      <c r="H487" s="11">
        <f t="shared" si="9"/>
        <v>0</v>
      </c>
      <c r="I487" s="19" t="s">
        <v>1370</v>
      </c>
      <c r="J487" s="9"/>
    </row>
    <row r="488" spans="1:10" ht="29.25" x14ac:dyDescent="0.35">
      <c r="A488" s="32"/>
      <c r="B488" s="41"/>
      <c r="C488" s="38"/>
      <c r="D488" s="8" t="s">
        <v>1025</v>
      </c>
      <c r="E488" s="14" t="s">
        <v>1026</v>
      </c>
      <c r="F488" s="10">
        <v>22000</v>
      </c>
      <c r="G488" s="11"/>
      <c r="H488" s="11">
        <f t="shared" si="9"/>
        <v>0</v>
      </c>
      <c r="I488" s="19" t="s">
        <v>1370</v>
      </c>
      <c r="J488" s="9"/>
    </row>
    <row r="489" spans="1:10" ht="29.25" x14ac:dyDescent="0.35">
      <c r="A489" s="32"/>
      <c r="B489" s="41"/>
      <c r="C489" s="38"/>
      <c r="D489" s="8" t="s">
        <v>1027</v>
      </c>
      <c r="E489" s="14" t="s">
        <v>1028</v>
      </c>
      <c r="F489" s="10">
        <v>30000</v>
      </c>
      <c r="G489" s="11"/>
      <c r="H489" s="11">
        <f t="shared" si="9"/>
        <v>0</v>
      </c>
      <c r="I489" s="19" t="s">
        <v>1370</v>
      </c>
      <c r="J489" s="9"/>
    </row>
    <row r="490" spans="1:10" ht="18.75" customHeight="1" x14ac:dyDescent="0.35">
      <c r="A490" s="32"/>
      <c r="B490" s="41"/>
      <c r="C490" s="38"/>
      <c r="D490" s="8" t="s">
        <v>1029</v>
      </c>
      <c r="E490" s="14" t="s">
        <v>1030</v>
      </c>
      <c r="F490" s="10">
        <v>41000</v>
      </c>
      <c r="G490" s="11"/>
      <c r="H490" s="11">
        <f t="shared" si="9"/>
        <v>0</v>
      </c>
      <c r="I490" s="19" t="s">
        <v>1031</v>
      </c>
      <c r="J490" s="9"/>
    </row>
    <row r="491" spans="1:10" ht="18.75" customHeight="1" x14ac:dyDescent="0.35">
      <c r="A491" s="32"/>
      <c r="B491" s="41"/>
      <c r="C491" s="38"/>
      <c r="D491" s="8" t="s">
        <v>1032</v>
      </c>
      <c r="E491" s="14" t="s">
        <v>1033</v>
      </c>
      <c r="F491" s="10">
        <v>41000</v>
      </c>
      <c r="G491" s="11"/>
      <c r="H491" s="11">
        <f t="shared" si="9"/>
        <v>0</v>
      </c>
      <c r="I491" s="19" t="s">
        <v>1031</v>
      </c>
      <c r="J491" s="9"/>
    </row>
    <row r="492" spans="1:10" ht="18.75" customHeight="1" x14ac:dyDescent="0.35">
      <c r="A492" s="32"/>
      <c r="B492" s="41"/>
      <c r="C492" s="38"/>
      <c r="D492" s="8" t="s">
        <v>1034</v>
      </c>
      <c r="E492" s="14" t="s">
        <v>1035</v>
      </c>
      <c r="F492" s="10">
        <v>48000</v>
      </c>
      <c r="G492" s="11"/>
      <c r="H492" s="11">
        <f t="shared" si="9"/>
        <v>0</v>
      </c>
      <c r="I492" s="19" t="s">
        <v>1031</v>
      </c>
      <c r="J492" s="9"/>
    </row>
    <row r="493" spans="1:10" ht="18.75" customHeight="1" x14ac:dyDescent="0.35">
      <c r="A493" s="32"/>
      <c r="B493" s="41"/>
      <c r="C493" s="38"/>
      <c r="D493" s="8" t="s">
        <v>1036</v>
      </c>
      <c r="E493" s="14" t="s">
        <v>1037</v>
      </c>
      <c r="F493" s="10">
        <v>51000</v>
      </c>
      <c r="G493" s="11"/>
      <c r="H493" s="11">
        <f t="shared" si="9"/>
        <v>0</v>
      </c>
      <c r="I493" s="19" t="s">
        <v>1031</v>
      </c>
      <c r="J493" s="9"/>
    </row>
    <row r="494" spans="1:10" ht="29.25" x14ac:dyDescent="0.35">
      <c r="A494" s="32"/>
      <c r="B494" s="41"/>
      <c r="C494" s="38"/>
      <c r="D494" s="8" t="s">
        <v>1038</v>
      </c>
      <c r="E494" s="9" t="s">
        <v>1039</v>
      </c>
      <c r="F494" s="10">
        <v>40000</v>
      </c>
      <c r="G494" s="11"/>
      <c r="H494" s="11">
        <f t="shared" si="9"/>
        <v>0</v>
      </c>
      <c r="I494" s="19" t="s">
        <v>1371</v>
      </c>
      <c r="J494" s="9"/>
    </row>
    <row r="495" spans="1:10" ht="29.25" x14ac:dyDescent="0.35">
      <c r="A495" s="32"/>
      <c r="B495" s="41"/>
      <c r="C495" s="38"/>
      <c r="D495" s="8" t="s">
        <v>1040</v>
      </c>
      <c r="E495" s="9" t="s">
        <v>1041</v>
      </c>
      <c r="F495" s="10">
        <v>22000</v>
      </c>
      <c r="G495" s="11"/>
      <c r="H495" s="11">
        <f t="shared" si="9"/>
        <v>0</v>
      </c>
      <c r="I495" s="19" t="s">
        <v>1372</v>
      </c>
      <c r="J495" s="9"/>
    </row>
    <row r="496" spans="1:10" ht="18.75" customHeight="1" x14ac:dyDescent="0.35">
      <c r="A496" s="32"/>
      <c r="B496" s="42"/>
      <c r="C496" s="39"/>
      <c r="D496" s="8" t="s">
        <v>1042</v>
      </c>
      <c r="E496" s="9" t="s">
        <v>1043</v>
      </c>
      <c r="F496" s="12" t="s">
        <v>1044</v>
      </c>
      <c r="G496" s="13"/>
      <c r="H496" s="13">
        <f>G496*4000</f>
        <v>0</v>
      </c>
      <c r="I496" s="19" t="s">
        <v>586</v>
      </c>
      <c r="J496" s="9"/>
    </row>
    <row r="497" spans="1:10" ht="18.75" customHeight="1" x14ac:dyDescent="0.35">
      <c r="A497" s="30" t="s">
        <v>1156</v>
      </c>
      <c r="B497" s="31"/>
      <c r="C497" s="31"/>
      <c r="D497" s="31"/>
      <c r="E497" s="31"/>
      <c r="F497" s="31"/>
      <c r="G497" s="31"/>
      <c r="H497" s="31"/>
      <c r="I497" s="31"/>
      <c r="J497" s="30"/>
    </row>
    <row r="498" spans="1:10" ht="29.25" x14ac:dyDescent="0.35">
      <c r="A498" s="32" t="s">
        <v>1045</v>
      </c>
      <c r="B498" s="40" t="s">
        <v>1046</v>
      </c>
      <c r="C498" s="34">
        <v>1</v>
      </c>
      <c r="D498" s="8" t="s">
        <v>365</v>
      </c>
      <c r="E498" s="9" t="s">
        <v>366</v>
      </c>
      <c r="F498" s="10">
        <v>9800</v>
      </c>
      <c r="G498" s="11"/>
      <c r="H498" s="11">
        <f t="shared" ref="H498:H540" si="10">G498*F498</f>
        <v>0</v>
      </c>
      <c r="I498" s="19" t="s">
        <v>1264</v>
      </c>
      <c r="J498" s="9"/>
    </row>
    <row r="499" spans="1:10" ht="29.25" x14ac:dyDescent="0.35">
      <c r="A499" s="32"/>
      <c r="B499" s="41"/>
      <c r="C499" s="35"/>
      <c r="D499" s="8" t="s">
        <v>371</v>
      </c>
      <c r="E499" s="9" t="s">
        <v>372</v>
      </c>
      <c r="F499" s="10">
        <v>100000</v>
      </c>
      <c r="G499" s="11"/>
      <c r="H499" s="11">
        <f t="shared" si="10"/>
        <v>0</v>
      </c>
      <c r="I499" s="19" t="s">
        <v>1265</v>
      </c>
      <c r="J499" s="9"/>
    </row>
    <row r="500" spans="1:10" ht="29.25" x14ac:dyDescent="0.35">
      <c r="A500" s="32"/>
      <c r="B500" s="42"/>
      <c r="C500" s="36"/>
      <c r="D500" s="8" t="s">
        <v>1047</v>
      </c>
      <c r="E500" s="9" t="s">
        <v>1048</v>
      </c>
      <c r="F500" s="10">
        <v>40000</v>
      </c>
      <c r="G500" s="11"/>
      <c r="H500" s="11">
        <f t="shared" si="10"/>
        <v>0</v>
      </c>
      <c r="I500" s="19" t="s">
        <v>1373</v>
      </c>
      <c r="J500" s="9"/>
    </row>
    <row r="501" spans="1:10" ht="18.75" customHeight="1" x14ac:dyDescent="0.35">
      <c r="A501" s="32" t="s">
        <v>1049</v>
      </c>
      <c r="B501" s="40" t="s">
        <v>1148</v>
      </c>
      <c r="C501" s="37" t="s">
        <v>1203</v>
      </c>
      <c r="D501" s="8" t="s">
        <v>584</v>
      </c>
      <c r="E501" s="9" t="s">
        <v>585</v>
      </c>
      <c r="F501" s="10">
        <v>65000</v>
      </c>
      <c r="G501" s="11"/>
      <c r="H501" s="11">
        <f t="shared" si="10"/>
        <v>0</v>
      </c>
      <c r="I501" s="19" t="s">
        <v>586</v>
      </c>
      <c r="J501" s="9"/>
    </row>
    <row r="502" spans="1:10" ht="29.25" x14ac:dyDescent="0.35">
      <c r="A502" s="32"/>
      <c r="B502" s="41"/>
      <c r="C502" s="38"/>
      <c r="D502" s="8" t="s">
        <v>1050</v>
      </c>
      <c r="E502" s="9" t="s">
        <v>1051</v>
      </c>
      <c r="F502" s="10">
        <v>70000</v>
      </c>
      <c r="G502" s="11"/>
      <c r="H502" s="11">
        <f t="shared" si="10"/>
        <v>0</v>
      </c>
      <c r="I502" s="19" t="s">
        <v>1374</v>
      </c>
      <c r="J502" s="9"/>
    </row>
    <row r="503" spans="1:10" ht="29.25" x14ac:dyDescent="0.35">
      <c r="A503" s="32"/>
      <c r="B503" s="41"/>
      <c r="C503" s="38"/>
      <c r="D503" s="8" t="s">
        <v>1052</v>
      </c>
      <c r="E503" s="9" t="s">
        <v>1053</v>
      </c>
      <c r="F503" s="10">
        <v>83000</v>
      </c>
      <c r="G503" s="11"/>
      <c r="H503" s="11">
        <f t="shared" si="10"/>
        <v>0</v>
      </c>
      <c r="I503" s="19" t="s">
        <v>1301</v>
      </c>
      <c r="J503" s="9"/>
    </row>
    <row r="504" spans="1:10" ht="29.25" x14ac:dyDescent="0.35">
      <c r="A504" s="32"/>
      <c r="B504" s="41"/>
      <c r="C504" s="38"/>
      <c r="D504" s="8" t="s">
        <v>1054</v>
      </c>
      <c r="E504" s="9" t="s">
        <v>1055</v>
      </c>
      <c r="F504" s="10">
        <v>75000</v>
      </c>
      <c r="G504" s="11"/>
      <c r="H504" s="11">
        <f t="shared" si="10"/>
        <v>0</v>
      </c>
      <c r="I504" s="19" t="s">
        <v>1301</v>
      </c>
      <c r="J504" s="9"/>
    </row>
    <row r="505" spans="1:10" ht="29.25" x14ac:dyDescent="0.35">
      <c r="A505" s="32"/>
      <c r="B505" s="41"/>
      <c r="C505" s="38"/>
      <c r="D505" s="8" t="s">
        <v>1056</v>
      </c>
      <c r="E505" s="9" t="s">
        <v>1057</v>
      </c>
      <c r="F505" s="10">
        <v>13000</v>
      </c>
      <c r="G505" s="11"/>
      <c r="H505" s="11">
        <f t="shared" si="10"/>
        <v>0</v>
      </c>
      <c r="I505" s="19" t="s">
        <v>1374</v>
      </c>
      <c r="J505" s="9"/>
    </row>
    <row r="506" spans="1:10" ht="29.25" x14ac:dyDescent="0.35">
      <c r="A506" s="32"/>
      <c r="B506" s="42"/>
      <c r="C506" s="39"/>
      <c r="D506" s="8" t="s">
        <v>582</v>
      </c>
      <c r="E506" s="9" t="s">
        <v>583</v>
      </c>
      <c r="F506" s="10">
        <v>100000</v>
      </c>
      <c r="G506" s="11"/>
      <c r="H506" s="11">
        <f t="shared" si="10"/>
        <v>0</v>
      </c>
      <c r="I506" s="19" t="s">
        <v>1301</v>
      </c>
      <c r="J506" s="9"/>
    </row>
    <row r="507" spans="1:10" ht="29.25" x14ac:dyDescent="0.35">
      <c r="A507" s="32" t="s">
        <v>1058</v>
      </c>
      <c r="B507" s="40" t="s">
        <v>1149</v>
      </c>
      <c r="C507" s="37" t="s">
        <v>1150</v>
      </c>
      <c r="D507" s="8" t="s">
        <v>1059</v>
      </c>
      <c r="E507" s="9" t="s">
        <v>1060</v>
      </c>
      <c r="F507" s="10">
        <v>40000</v>
      </c>
      <c r="G507" s="11"/>
      <c r="H507" s="11">
        <f t="shared" si="10"/>
        <v>0</v>
      </c>
      <c r="I507" s="19" t="s">
        <v>1212</v>
      </c>
      <c r="J507" s="9"/>
    </row>
    <row r="508" spans="1:10" ht="18.75" customHeight="1" x14ac:dyDescent="0.35">
      <c r="A508" s="32"/>
      <c r="B508" s="41"/>
      <c r="C508" s="38"/>
      <c r="D508" s="8" t="s">
        <v>1061</v>
      </c>
      <c r="E508" s="9" t="s">
        <v>1062</v>
      </c>
      <c r="F508" s="10">
        <v>52000</v>
      </c>
      <c r="G508" s="11"/>
      <c r="H508" s="11">
        <f t="shared" si="10"/>
        <v>0</v>
      </c>
      <c r="I508" s="19" t="s">
        <v>1031</v>
      </c>
      <c r="J508" s="9"/>
    </row>
    <row r="509" spans="1:10" ht="18.75" customHeight="1" x14ac:dyDescent="0.35">
      <c r="A509" s="32"/>
      <c r="B509" s="42"/>
      <c r="C509" s="39"/>
      <c r="D509" s="8" t="s">
        <v>1063</v>
      </c>
      <c r="E509" s="9" t="s">
        <v>1064</v>
      </c>
      <c r="F509" s="10">
        <v>32000</v>
      </c>
      <c r="G509" s="11"/>
      <c r="H509" s="11">
        <f t="shared" si="10"/>
        <v>0</v>
      </c>
      <c r="I509" s="19" t="s">
        <v>1031</v>
      </c>
      <c r="J509" s="9"/>
    </row>
    <row r="510" spans="1:10" ht="18.75" customHeight="1" x14ac:dyDescent="0.35">
      <c r="A510" s="32" t="s">
        <v>1166</v>
      </c>
      <c r="B510" s="40" t="s">
        <v>1151</v>
      </c>
      <c r="C510" s="37" t="s">
        <v>1204</v>
      </c>
      <c r="D510" s="8" t="s">
        <v>1065</v>
      </c>
      <c r="E510" s="9" t="s">
        <v>1066</v>
      </c>
      <c r="F510" s="10">
        <v>55000</v>
      </c>
      <c r="G510" s="11"/>
      <c r="H510" s="11">
        <f t="shared" si="10"/>
        <v>0</v>
      </c>
      <c r="I510" s="19" t="s">
        <v>1067</v>
      </c>
      <c r="J510" s="9"/>
    </row>
    <row r="511" spans="1:10" ht="18.75" customHeight="1" x14ac:dyDescent="0.35">
      <c r="A511" s="32"/>
      <c r="B511" s="41"/>
      <c r="C511" s="38"/>
      <c r="D511" s="8" t="s">
        <v>1068</v>
      </c>
      <c r="E511" s="9" t="s">
        <v>1069</v>
      </c>
      <c r="F511" s="10">
        <v>55000</v>
      </c>
      <c r="G511" s="11"/>
      <c r="H511" s="11">
        <f t="shared" si="10"/>
        <v>0</v>
      </c>
      <c r="I511" s="19" t="s">
        <v>1067</v>
      </c>
      <c r="J511" s="9"/>
    </row>
    <row r="512" spans="1:10" ht="29.25" x14ac:dyDescent="0.35">
      <c r="A512" s="32"/>
      <c r="B512" s="41"/>
      <c r="C512" s="38"/>
      <c r="D512" s="8" t="s">
        <v>1070</v>
      </c>
      <c r="E512" s="9" t="s">
        <v>1071</v>
      </c>
      <c r="F512" s="10">
        <v>70000</v>
      </c>
      <c r="G512" s="11"/>
      <c r="H512" s="11">
        <f t="shared" si="10"/>
        <v>0</v>
      </c>
      <c r="I512" s="19" t="s">
        <v>1375</v>
      </c>
      <c r="J512" s="9"/>
    </row>
    <row r="513" spans="1:10" ht="18.75" customHeight="1" x14ac:dyDescent="0.35">
      <c r="A513" s="32"/>
      <c r="B513" s="41"/>
      <c r="C513" s="38"/>
      <c r="D513" s="8" t="s">
        <v>1072</v>
      </c>
      <c r="E513" s="9" t="s">
        <v>1073</v>
      </c>
      <c r="F513" s="10">
        <v>62500</v>
      </c>
      <c r="G513" s="11"/>
      <c r="H513" s="11">
        <f t="shared" si="10"/>
        <v>0</v>
      </c>
      <c r="I513" s="19" t="s">
        <v>1067</v>
      </c>
      <c r="J513" s="9"/>
    </row>
    <row r="514" spans="1:10" ht="18.75" customHeight="1" x14ac:dyDescent="0.35">
      <c r="A514" s="32"/>
      <c r="B514" s="41"/>
      <c r="C514" s="38"/>
      <c r="D514" s="8" t="s">
        <v>1074</v>
      </c>
      <c r="E514" s="9" t="s">
        <v>1075</v>
      </c>
      <c r="F514" s="10">
        <v>86000</v>
      </c>
      <c r="G514" s="11"/>
      <c r="H514" s="11">
        <f t="shared" si="10"/>
        <v>0</v>
      </c>
      <c r="I514" s="19" t="s">
        <v>1067</v>
      </c>
      <c r="J514" s="9"/>
    </row>
    <row r="515" spans="1:10" ht="18.75" customHeight="1" x14ac:dyDescent="0.35">
      <c r="A515" s="32"/>
      <c r="B515" s="41"/>
      <c r="C515" s="38"/>
      <c r="D515" s="8" t="s">
        <v>1076</v>
      </c>
      <c r="E515" s="9" t="s">
        <v>1077</v>
      </c>
      <c r="F515" s="10">
        <v>61000</v>
      </c>
      <c r="G515" s="11"/>
      <c r="H515" s="11">
        <f t="shared" si="10"/>
        <v>0</v>
      </c>
      <c r="I515" s="19" t="s">
        <v>1067</v>
      </c>
      <c r="J515" s="9"/>
    </row>
    <row r="516" spans="1:10" ht="18.75" customHeight="1" x14ac:dyDescent="0.35">
      <c r="A516" s="32"/>
      <c r="B516" s="42"/>
      <c r="C516" s="39"/>
      <c r="D516" s="8" t="s">
        <v>1078</v>
      </c>
      <c r="E516" s="9" t="s">
        <v>1079</v>
      </c>
      <c r="F516" s="10">
        <v>76000</v>
      </c>
      <c r="G516" s="11"/>
      <c r="H516" s="11">
        <f t="shared" si="10"/>
        <v>0</v>
      </c>
      <c r="I516" s="19" t="s">
        <v>1067</v>
      </c>
      <c r="J516" s="9"/>
    </row>
    <row r="517" spans="1:10" ht="29.25" x14ac:dyDescent="0.35">
      <c r="A517" s="32" t="s">
        <v>1080</v>
      </c>
      <c r="B517" s="40" t="s">
        <v>1205</v>
      </c>
      <c r="C517" s="37" t="s">
        <v>1206</v>
      </c>
      <c r="D517" s="8" t="s">
        <v>1081</v>
      </c>
      <c r="E517" s="14" t="s">
        <v>1082</v>
      </c>
      <c r="F517" s="10">
        <v>120000</v>
      </c>
      <c r="G517" s="11"/>
      <c r="H517" s="11">
        <f t="shared" si="10"/>
        <v>0</v>
      </c>
      <c r="I517" s="19" t="s">
        <v>1376</v>
      </c>
      <c r="J517" s="9"/>
    </row>
    <row r="518" spans="1:10" ht="18.75" customHeight="1" x14ac:dyDescent="0.35">
      <c r="A518" s="32"/>
      <c r="B518" s="41"/>
      <c r="C518" s="38"/>
      <c r="D518" s="8" t="s">
        <v>1083</v>
      </c>
      <c r="E518" s="14" t="s">
        <v>1084</v>
      </c>
      <c r="F518" s="10">
        <v>150000</v>
      </c>
      <c r="G518" s="11"/>
      <c r="H518" s="11">
        <f t="shared" si="10"/>
        <v>0</v>
      </c>
      <c r="I518" s="19" t="s">
        <v>1085</v>
      </c>
      <c r="J518" s="9"/>
    </row>
    <row r="519" spans="1:10" ht="29.25" x14ac:dyDescent="0.35">
      <c r="A519" s="32"/>
      <c r="B519" s="41"/>
      <c r="C519" s="38"/>
      <c r="D519" s="8" t="s">
        <v>1086</v>
      </c>
      <c r="E519" s="14" t="s">
        <v>1087</v>
      </c>
      <c r="F519" s="10">
        <v>8600</v>
      </c>
      <c r="G519" s="11"/>
      <c r="H519" s="11">
        <f t="shared" si="10"/>
        <v>0</v>
      </c>
      <c r="I519" s="19" t="s">
        <v>1377</v>
      </c>
      <c r="J519" s="9"/>
    </row>
    <row r="520" spans="1:10" ht="29.25" x14ac:dyDescent="0.35">
      <c r="A520" s="32"/>
      <c r="B520" s="41"/>
      <c r="C520" s="38"/>
      <c r="D520" s="8" t="s">
        <v>1088</v>
      </c>
      <c r="E520" s="14" t="s">
        <v>1089</v>
      </c>
      <c r="F520" s="10">
        <v>13000</v>
      </c>
      <c r="G520" s="11"/>
      <c r="H520" s="11">
        <f t="shared" si="10"/>
        <v>0</v>
      </c>
      <c r="I520" s="19" t="s">
        <v>1377</v>
      </c>
      <c r="J520" s="9"/>
    </row>
    <row r="521" spans="1:10" ht="18.75" customHeight="1" x14ac:dyDescent="0.35">
      <c r="A521" s="32"/>
      <c r="B521" s="41"/>
      <c r="C521" s="38"/>
      <c r="D521" s="8" t="s">
        <v>1090</v>
      </c>
      <c r="E521" s="14" t="s">
        <v>1091</v>
      </c>
      <c r="F521" s="10">
        <v>26000</v>
      </c>
      <c r="G521" s="11"/>
      <c r="H521" s="11">
        <f t="shared" si="10"/>
        <v>0</v>
      </c>
      <c r="I521" s="19" t="s">
        <v>1085</v>
      </c>
      <c r="J521" s="9"/>
    </row>
    <row r="522" spans="1:10" ht="29.25" x14ac:dyDescent="0.35">
      <c r="A522" s="32"/>
      <c r="B522" s="41"/>
      <c r="C522" s="38"/>
      <c r="D522" s="8" t="s">
        <v>1092</v>
      </c>
      <c r="E522" s="14" t="s">
        <v>1093</v>
      </c>
      <c r="F522" s="10">
        <v>15000</v>
      </c>
      <c r="G522" s="11"/>
      <c r="H522" s="11">
        <f t="shared" si="10"/>
        <v>0</v>
      </c>
      <c r="I522" s="19" t="s">
        <v>1378</v>
      </c>
      <c r="J522" s="9"/>
    </row>
    <row r="523" spans="1:10" ht="29.25" x14ac:dyDescent="0.35">
      <c r="A523" s="32"/>
      <c r="B523" s="41"/>
      <c r="C523" s="38"/>
      <c r="D523" s="8" t="s">
        <v>1094</v>
      </c>
      <c r="E523" s="14" t="s">
        <v>1095</v>
      </c>
      <c r="F523" s="10">
        <v>7000</v>
      </c>
      <c r="G523" s="11"/>
      <c r="H523" s="11">
        <f t="shared" si="10"/>
        <v>0</v>
      </c>
      <c r="I523" s="19" t="s">
        <v>1378</v>
      </c>
      <c r="J523" s="9"/>
    </row>
    <row r="524" spans="1:10" ht="18.75" customHeight="1" x14ac:dyDescent="0.35">
      <c r="A524" s="32"/>
      <c r="B524" s="41"/>
      <c r="C524" s="38"/>
      <c r="D524" s="8" t="s">
        <v>1096</v>
      </c>
      <c r="E524" s="14" t="s">
        <v>1097</v>
      </c>
      <c r="F524" s="10">
        <v>50000</v>
      </c>
      <c r="G524" s="11"/>
      <c r="H524" s="11">
        <f t="shared" si="10"/>
        <v>0</v>
      </c>
      <c r="I524" s="19" t="s">
        <v>1098</v>
      </c>
      <c r="J524" s="9"/>
    </row>
    <row r="525" spans="1:10" ht="18.75" customHeight="1" x14ac:dyDescent="0.35">
      <c r="A525" s="32"/>
      <c r="B525" s="41"/>
      <c r="C525" s="38"/>
      <c r="D525" s="8" t="s">
        <v>1099</v>
      </c>
      <c r="E525" s="14" t="s">
        <v>1100</v>
      </c>
      <c r="F525" s="10">
        <v>29800</v>
      </c>
      <c r="G525" s="11"/>
      <c r="H525" s="11">
        <f t="shared" si="10"/>
        <v>0</v>
      </c>
      <c r="I525" s="19" t="s">
        <v>1098</v>
      </c>
      <c r="J525" s="9"/>
    </row>
    <row r="526" spans="1:10" ht="18.75" customHeight="1" x14ac:dyDescent="0.35">
      <c r="A526" s="32"/>
      <c r="B526" s="41"/>
      <c r="C526" s="38"/>
      <c r="D526" s="8" t="s">
        <v>1101</v>
      </c>
      <c r="E526" s="14" t="s">
        <v>1102</v>
      </c>
      <c r="F526" s="10">
        <v>37000</v>
      </c>
      <c r="G526" s="11"/>
      <c r="H526" s="11">
        <f t="shared" si="10"/>
        <v>0</v>
      </c>
      <c r="I526" s="19" t="s">
        <v>1098</v>
      </c>
      <c r="J526" s="9"/>
    </row>
    <row r="527" spans="1:10" ht="29.25" x14ac:dyDescent="0.35">
      <c r="A527" s="32"/>
      <c r="B527" s="41"/>
      <c r="C527" s="38"/>
      <c r="D527" s="8" t="s">
        <v>1103</v>
      </c>
      <c r="E527" s="14" t="s">
        <v>1104</v>
      </c>
      <c r="F527" s="10">
        <v>150000</v>
      </c>
      <c r="G527" s="11"/>
      <c r="H527" s="11">
        <f t="shared" si="10"/>
        <v>0</v>
      </c>
      <c r="I527" s="19" t="s">
        <v>1379</v>
      </c>
      <c r="J527" s="9"/>
    </row>
    <row r="528" spans="1:10" ht="18.75" customHeight="1" x14ac:dyDescent="0.35">
      <c r="A528" s="32"/>
      <c r="B528" s="41"/>
      <c r="C528" s="38"/>
      <c r="D528" s="8" t="s">
        <v>1105</v>
      </c>
      <c r="E528" s="14" t="s">
        <v>1106</v>
      </c>
      <c r="F528" s="10">
        <v>47000</v>
      </c>
      <c r="G528" s="11"/>
      <c r="H528" s="11">
        <f t="shared" si="10"/>
        <v>0</v>
      </c>
      <c r="I528" s="19" t="s">
        <v>1107</v>
      </c>
      <c r="J528" s="9"/>
    </row>
    <row r="529" spans="1:10" ht="18.75" customHeight="1" x14ac:dyDescent="0.35">
      <c r="A529" s="32"/>
      <c r="B529" s="41"/>
      <c r="C529" s="38"/>
      <c r="D529" s="8" t="s">
        <v>1108</v>
      </c>
      <c r="E529" s="14" t="s">
        <v>1109</v>
      </c>
      <c r="F529" s="10">
        <v>47000</v>
      </c>
      <c r="G529" s="11"/>
      <c r="H529" s="11">
        <f t="shared" si="10"/>
        <v>0</v>
      </c>
      <c r="I529" s="19" t="s">
        <v>1107</v>
      </c>
      <c r="J529" s="9"/>
    </row>
    <row r="530" spans="1:10" ht="18.75" customHeight="1" x14ac:dyDescent="0.35">
      <c r="A530" s="32"/>
      <c r="B530" s="41"/>
      <c r="C530" s="38"/>
      <c r="D530" s="8" t="s">
        <v>1110</v>
      </c>
      <c r="E530" s="9" t="s">
        <v>1111</v>
      </c>
      <c r="F530" s="10">
        <v>102000</v>
      </c>
      <c r="G530" s="11"/>
      <c r="H530" s="11">
        <f t="shared" si="10"/>
        <v>0</v>
      </c>
      <c r="I530" s="19" t="s">
        <v>1031</v>
      </c>
      <c r="J530" s="9"/>
    </row>
    <row r="531" spans="1:10" ht="18.75" customHeight="1" x14ac:dyDescent="0.35">
      <c r="A531" s="32"/>
      <c r="B531" s="41"/>
      <c r="C531" s="38"/>
      <c r="D531" s="8" t="s">
        <v>1112</v>
      </c>
      <c r="E531" s="9" t="s">
        <v>1113</v>
      </c>
      <c r="F531" s="10">
        <v>115000</v>
      </c>
      <c r="G531" s="11"/>
      <c r="H531" s="11">
        <f t="shared" si="10"/>
        <v>0</v>
      </c>
      <c r="I531" s="19" t="s">
        <v>1031</v>
      </c>
      <c r="J531" s="9"/>
    </row>
    <row r="532" spans="1:10" ht="18.75" customHeight="1" x14ac:dyDescent="0.35">
      <c r="A532" s="32"/>
      <c r="B532" s="41"/>
      <c r="C532" s="38"/>
      <c r="D532" s="8" t="s">
        <v>1114</v>
      </c>
      <c r="E532" s="9" t="s">
        <v>1115</v>
      </c>
      <c r="F532" s="10">
        <v>24000</v>
      </c>
      <c r="G532" s="11"/>
      <c r="H532" s="11">
        <f t="shared" si="10"/>
        <v>0</v>
      </c>
      <c r="I532" s="19" t="s">
        <v>1107</v>
      </c>
      <c r="J532" s="9"/>
    </row>
    <row r="533" spans="1:10" ht="18.75" customHeight="1" x14ac:dyDescent="0.35">
      <c r="A533" s="32"/>
      <c r="B533" s="41"/>
      <c r="C533" s="38"/>
      <c r="D533" s="8" t="s">
        <v>1116</v>
      </c>
      <c r="E533" s="9" t="s">
        <v>1117</v>
      </c>
      <c r="F533" s="10">
        <v>280000</v>
      </c>
      <c r="G533" s="11"/>
      <c r="H533" s="11">
        <f t="shared" si="10"/>
        <v>0</v>
      </c>
      <c r="I533" s="19" t="s">
        <v>1098</v>
      </c>
      <c r="J533" s="9"/>
    </row>
    <row r="534" spans="1:10" ht="29.25" x14ac:dyDescent="0.35">
      <c r="A534" s="32"/>
      <c r="B534" s="41"/>
      <c r="C534" s="38"/>
      <c r="D534" s="8" t="s">
        <v>1118</v>
      </c>
      <c r="E534" s="9" t="s">
        <v>1119</v>
      </c>
      <c r="F534" s="10">
        <v>380000</v>
      </c>
      <c r="G534" s="11"/>
      <c r="H534" s="11">
        <f t="shared" si="10"/>
        <v>0</v>
      </c>
      <c r="I534" s="19" t="s">
        <v>1380</v>
      </c>
      <c r="J534" s="9"/>
    </row>
    <row r="535" spans="1:10" ht="18.75" customHeight="1" x14ac:dyDescent="0.35">
      <c r="A535" s="32"/>
      <c r="B535" s="41"/>
      <c r="C535" s="38"/>
      <c r="D535" s="8" t="s">
        <v>1120</v>
      </c>
      <c r="E535" s="9" t="s">
        <v>1121</v>
      </c>
      <c r="F535" s="10">
        <v>25000</v>
      </c>
      <c r="G535" s="11"/>
      <c r="H535" s="11">
        <f t="shared" si="10"/>
        <v>0</v>
      </c>
      <c r="I535" s="19" t="s">
        <v>1085</v>
      </c>
      <c r="J535" s="9"/>
    </row>
    <row r="536" spans="1:10" ht="18.75" customHeight="1" x14ac:dyDescent="0.35">
      <c r="A536" s="32"/>
      <c r="B536" s="41"/>
      <c r="C536" s="38"/>
      <c r="D536" s="8" t="s">
        <v>1122</v>
      </c>
      <c r="E536" s="9" t="s">
        <v>1123</v>
      </c>
      <c r="F536" s="10">
        <v>34000</v>
      </c>
      <c r="G536" s="11"/>
      <c r="H536" s="11">
        <f t="shared" si="10"/>
        <v>0</v>
      </c>
      <c r="I536" s="19" t="s">
        <v>1098</v>
      </c>
      <c r="J536" s="9"/>
    </row>
    <row r="537" spans="1:10" ht="18.75" customHeight="1" x14ac:dyDescent="0.35">
      <c r="A537" s="32"/>
      <c r="B537" s="41"/>
      <c r="C537" s="38"/>
      <c r="D537" s="8" t="s">
        <v>1124</v>
      </c>
      <c r="E537" s="9" t="s">
        <v>1125</v>
      </c>
      <c r="F537" s="10">
        <v>29000</v>
      </c>
      <c r="G537" s="11"/>
      <c r="H537" s="11">
        <f t="shared" si="10"/>
        <v>0</v>
      </c>
      <c r="I537" s="19" t="s">
        <v>1107</v>
      </c>
      <c r="J537" s="9"/>
    </row>
    <row r="538" spans="1:10" ht="29.25" x14ac:dyDescent="0.35">
      <c r="A538" s="32"/>
      <c r="B538" s="41"/>
      <c r="C538" s="38"/>
      <c r="D538" s="8" t="s">
        <v>1126</v>
      </c>
      <c r="E538" s="9" t="s">
        <v>1127</v>
      </c>
      <c r="F538" s="10">
        <v>53000</v>
      </c>
      <c r="G538" s="11"/>
      <c r="H538" s="11">
        <f t="shared" si="10"/>
        <v>0</v>
      </c>
      <c r="I538" s="19" t="s">
        <v>1381</v>
      </c>
      <c r="J538" s="9"/>
    </row>
    <row r="539" spans="1:10" ht="29.25" x14ac:dyDescent="0.35">
      <c r="A539" s="32"/>
      <c r="B539" s="41"/>
      <c r="C539" s="38"/>
      <c r="D539" s="8" t="s">
        <v>1128</v>
      </c>
      <c r="E539" s="9" t="s">
        <v>1129</v>
      </c>
      <c r="F539" s="10">
        <v>74000</v>
      </c>
      <c r="G539" s="11"/>
      <c r="H539" s="11">
        <f t="shared" si="10"/>
        <v>0</v>
      </c>
      <c r="I539" s="19" t="s">
        <v>1381</v>
      </c>
      <c r="J539" s="9"/>
    </row>
    <row r="540" spans="1:10" ht="29.25" x14ac:dyDescent="0.35">
      <c r="A540" s="32"/>
      <c r="B540" s="42"/>
      <c r="C540" s="39"/>
      <c r="D540" s="8" t="s">
        <v>1130</v>
      </c>
      <c r="E540" s="9" t="s">
        <v>1131</v>
      </c>
      <c r="F540" s="10">
        <v>252000</v>
      </c>
      <c r="G540" s="11"/>
      <c r="H540" s="11">
        <f t="shared" si="10"/>
        <v>0</v>
      </c>
      <c r="I540" s="19" t="s">
        <v>1382</v>
      </c>
      <c r="J540" s="9"/>
    </row>
  </sheetData>
  <mergeCells count="124">
    <mergeCell ref="B510:B516"/>
    <mergeCell ref="C510:C516"/>
    <mergeCell ref="B517:B540"/>
    <mergeCell ref="C517:C540"/>
    <mergeCell ref="B498:B500"/>
    <mergeCell ref="C498:C500"/>
    <mergeCell ref="B501:B506"/>
    <mergeCell ref="C501:C506"/>
    <mergeCell ref="B507:B509"/>
    <mergeCell ref="C507:C509"/>
    <mergeCell ref="B403:B442"/>
    <mergeCell ref="C403:C442"/>
    <mergeCell ref="B444:B453"/>
    <mergeCell ref="C444:C453"/>
    <mergeCell ref="B455:B496"/>
    <mergeCell ref="C455:C496"/>
    <mergeCell ref="B368:B384"/>
    <mergeCell ref="C368:C384"/>
    <mergeCell ref="B385:B392"/>
    <mergeCell ref="C385:C392"/>
    <mergeCell ref="B393:B402"/>
    <mergeCell ref="C393:C402"/>
    <mergeCell ref="B340:B343"/>
    <mergeCell ref="C340:C343"/>
    <mergeCell ref="B344:B367"/>
    <mergeCell ref="C344:C367"/>
    <mergeCell ref="B272:B284"/>
    <mergeCell ref="C272:C284"/>
    <mergeCell ref="B285:B303"/>
    <mergeCell ref="C285:C303"/>
    <mergeCell ref="B304:B312"/>
    <mergeCell ref="C304:C312"/>
    <mergeCell ref="B266:B271"/>
    <mergeCell ref="C266:C271"/>
    <mergeCell ref="B215:B217"/>
    <mergeCell ref="C215:C217"/>
    <mergeCell ref="B218:B220"/>
    <mergeCell ref="C218:C220"/>
    <mergeCell ref="B221:B234"/>
    <mergeCell ref="C221:C234"/>
    <mergeCell ref="B313:B339"/>
    <mergeCell ref="C313:C339"/>
    <mergeCell ref="C211:C214"/>
    <mergeCell ref="C77:C107"/>
    <mergeCell ref="B108:B126"/>
    <mergeCell ref="C108:C126"/>
    <mergeCell ref="B127:B188"/>
    <mergeCell ref="C127:C188"/>
    <mergeCell ref="B235:B261"/>
    <mergeCell ref="C235:C261"/>
    <mergeCell ref="B262:B265"/>
    <mergeCell ref="C262:C265"/>
    <mergeCell ref="A517:A540"/>
    <mergeCell ref="C7:C10"/>
    <mergeCell ref="C12:C26"/>
    <mergeCell ref="B12:B26"/>
    <mergeCell ref="B27:B29"/>
    <mergeCell ref="B7:B10"/>
    <mergeCell ref="C27:C29"/>
    <mergeCell ref="B30:B35"/>
    <mergeCell ref="C30:C35"/>
    <mergeCell ref="B36:B45"/>
    <mergeCell ref="C36:C45"/>
    <mergeCell ref="B47:B62"/>
    <mergeCell ref="C47:C62"/>
    <mergeCell ref="B63:B76"/>
    <mergeCell ref="C63:C76"/>
    <mergeCell ref="B77:B107"/>
    <mergeCell ref="A455:A496"/>
    <mergeCell ref="A498:A500"/>
    <mergeCell ref="A501:A506"/>
    <mergeCell ref="A507:A509"/>
    <mergeCell ref="A510:A516"/>
    <mergeCell ref="A368:A384"/>
    <mergeCell ref="A385:A392"/>
    <mergeCell ref="A393:A402"/>
    <mergeCell ref="A454:J454"/>
    <mergeCell ref="A497:J497"/>
    <mergeCell ref="D4:F4"/>
    <mergeCell ref="B4:B5"/>
    <mergeCell ref="C4:C5"/>
    <mergeCell ref="I4:I5"/>
    <mergeCell ref="A4:A5"/>
    <mergeCell ref="A7:A10"/>
    <mergeCell ref="A12:A26"/>
    <mergeCell ref="A27:A29"/>
    <mergeCell ref="A30:A35"/>
    <mergeCell ref="A36:A45"/>
    <mergeCell ref="A189:A199"/>
    <mergeCell ref="A200:A210"/>
    <mergeCell ref="A211:A214"/>
    <mergeCell ref="A215:A217"/>
    <mergeCell ref="A218:A220"/>
    <mergeCell ref="A47:A62"/>
    <mergeCell ref="A63:A76"/>
    <mergeCell ref="A77:A107"/>
    <mergeCell ref="A108:A126"/>
    <mergeCell ref="A127:A188"/>
    <mergeCell ref="A403:A442"/>
    <mergeCell ref="A444:A453"/>
    <mergeCell ref="G4:G5"/>
    <mergeCell ref="H4:H5"/>
    <mergeCell ref="A1:I1"/>
    <mergeCell ref="A3:I3"/>
    <mergeCell ref="A2:J2"/>
    <mergeCell ref="J4:J5"/>
    <mergeCell ref="A6:J6"/>
    <mergeCell ref="A46:J46"/>
    <mergeCell ref="A443:J443"/>
    <mergeCell ref="A285:A303"/>
    <mergeCell ref="A304:A312"/>
    <mergeCell ref="A313:A339"/>
    <mergeCell ref="A340:A343"/>
    <mergeCell ref="A344:A367"/>
    <mergeCell ref="A221:A234"/>
    <mergeCell ref="A235:A261"/>
    <mergeCell ref="A262:A265"/>
    <mergeCell ref="A266:A271"/>
    <mergeCell ref="A272:A284"/>
    <mergeCell ref="B189:B199"/>
    <mergeCell ref="C189:C199"/>
    <mergeCell ref="B200:B210"/>
    <mergeCell ref="C200:C210"/>
    <mergeCell ref="B211:B214"/>
  </mergeCells>
  <phoneticPr fontId="1"/>
  <pageMargins left="0.23622047244094491" right="3.937007874015748E-2" top="0.35433070866141736" bottom="0.35433070866141736" header="0.31496062992125984" footer="0.31496062992125984"/>
  <pageSetup paperSize="9" scale="6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2021中学校理振購入計画表</vt:lpstr>
      <vt:lpstr>'2021中学校理振購入計画表'!Print_Titles</vt:lpstr>
    </vt:vector>
  </TitlesOfParts>
  <Company>トロア企画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toroa MAcPro1409_09</dc:creator>
  <cp:lastModifiedBy>smguser</cp:lastModifiedBy>
  <cp:lastPrinted>2021-04-02T11:39:47Z</cp:lastPrinted>
  <dcterms:created xsi:type="dcterms:W3CDTF">2021-03-12T01:42:38Z</dcterms:created>
  <dcterms:modified xsi:type="dcterms:W3CDTF">2021-04-05T07:10:24Z</dcterms:modified>
</cp:coreProperties>
</file>